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<sst xmlns="http://schemas.openxmlformats.org/spreadsheetml/2006/main" count="351" uniqueCount="150">
  <si>
    <t>数量</t>
  </si>
  <si>
    <t>预算价格（万元）</t>
  </si>
  <si>
    <t>规格、技术参数</t>
  </si>
  <si>
    <t>设备名称</t>
  </si>
  <si>
    <t>单价（万元）</t>
  </si>
  <si>
    <t>更新设备续填</t>
  </si>
  <si>
    <t>原资产编号</t>
  </si>
  <si>
    <t>使用状态</t>
  </si>
  <si>
    <t>拟购置设备信息</t>
  </si>
  <si>
    <t>16路嵌入式硬盘录像机</t>
  </si>
  <si>
    <t>监控专用硬盘</t>
  </si>
  <si>
    <t>服务器机柜</t>
  </si>
  <si>
    <t>门禁系统</t>
  </si>
  <si>
    <t>UPS</t>
  </si>
  <si>
    <t>电池</t>
  </si>
  <si>
    <t>连接线缆和电池柜</t>
  </si>
  <si>
    <t>DS-8116HF-ST</t>
  </si>
  <si>
    <t>希捷</t>
  </si>
  <si>
    <t>易蒙</t>
  </si>
  <si>
    <t>中控 F7</t>
  </si>
  <si>
    <t>科士达</t>
  </si>
  <si>
    <t>中策</t>
  </si>
  <si>
    <t>红外枪式摄像机</t>
  </si>
  <si>
    <t>海康DS-2CC1181P-VFIR</t>
  </si>
  <si>
    <t>项目名称</t>
  </si>
  <si>
    <t>所属部门</t>
  </si>
  <si>
    <t>校园网语言学科平台</t>
  </si>
  <si>
    <t>外语外贸分院</t>
  </si>
  <si>
    <t>设备序号</t>
  </si>
  <si>
    <t>智能型长跑测试仪</t>
  </si>
  <si>
    <t>JH-1020</t>
  </si>
  <si>
    <t>智能肺活量测试仪</t>
  </si>
  <si>
    <t>JH-1662</t>
  </si>
  <si>
    <t>智能握力测试仪</t>
  </si>
  <si>
    <t>JH-1881</t>
  </si>
  <si>
    <t>智能坐位体前屈测试仪</t>
  </si>
  <si>
    <t>JH-1442</t>
  </si>
  <si>
    <t>智能立定跳远测试仪</t>
  </si>
  <si>
    <t>JH-1771</t>
  </si>
  <si>
    <t>身高体重测试仪</t>
  </si>
  <si>
    <t>JH-1211</t>
  </si>
  <si>
    <t>通信适配器</t>
  </si>
  <si>
    <t>JH-2005</t>
  </si>
  <si>
    <t>相机</t>
  </si>
  <si>
    <t>分体式墨盒 ，最高分辨率：5760x1440dpi ，介质尺寸最大幅度A3，普通纸、相纸，采用USB接口</t>
  </si>
  <si>
    <t>黄山虚拟景点</t>
  </si>
  <si>
    <t>桂林漓江虚拟景点</t>
  </si>
  <si>
    <t>乌镇虚拟景点</t>
  </si>
  <si>
    <t>九寨沟虚拟景点</t>
  </si>
  <si>
    <t>拙政园虚拟景点</t>
  </si>
  <si>
    <t>5P</t>
  </si>
  <si>
    <t>参照学校统一标准</t>
  </si>
  <si>
    <t>中央空调</t>
  </si>
  <si>
    <t>黑板</t>
  </si>
  <si>
    <t>桌椅</t>
  </si>
  <si>
    <t>成人单人式，参照学校统一标准</t>
  </si>
  <si>
    <t>多媒体设备</t>
  </si>
  <si>
    <t>带光驱</t>
  </si>
  <si>
    <t>数显液塑限联合测定仪</t>
  </si>
  <si>
    <t>光电液塑限联合测定仪</t>
  </si>
  <si>
    <t>全站仪</t>
  </si>
  <si>
    <t>South  34R5</t>
  </si>
  <si>
    <t>20031674-1675</t>
  </si>
  <si>
    <t>无法使用</t>
  </si>
  <si>
    <t>连续式标点机</t>
  </si>
  <si>
    <t>打印标距5mm,10mm</t>
  </si>
  <si>
    <t>打印机</t>
  </si>
  <si>
    <t>HP P2055DN</t>
  </si>
  <si>
    <t>水泥负压筛析仪</t>
  </si>
  <si>
    <t>FSY-150B,细度0.08mm</t>
  </si>
  <si>
    <t>光学经纬仪</t>
  </si>
  <si>
    <t>T6</t>
  </si>
  <si>
    <t>水准仪</t>
  </si>
  <si>
    <t>DS3</t>
  </si>
  <si>
    <t>磅秤</t>
  </si>
  <si>
    <t>100kg</t>
  </si>
  <si>
    <t>移动投影仪</t>
  </si>
  <si>
    <t>EPSON C2080XN</t>
  </si>
  <si>
    <t>平缝机</t>
  </si>
  <si>
    <t>贵衣JT6150</t>
  </si>
  <si>
    <t>19960012-0031</t>
  </si>
  <si>
    <t>拷边机</t>
  </si>
  <si>
    <t>飞马600</t>
  </si>
  <si>
    <t>19970009-0011</t>
  </si>
  <si>
    <t>击实仪</t>
  </si>
  <si>
    <t>20010564-0565</t>
  </si>
  <si>
    <t>画架</t>
  </si>
  <si>
    <t>半开画板</t>
  </si>
  <si>
    <t>r230</t>
  </si>
  <si>
    <t>移动黑板</t>
  </si>
  <si>
    <t>语言文化实训基地监控</t>
  </si>
  <si>
    <t>上面带玻璃，下面柜子</t>
  </si>
  <si>
    <t>办公自动化实训室</t>
  </si>
  <si>
    <t>传真扫描
一体机</t>
  </si>
  <si>
    <t>扫描仪
20020200
20031061
20031062
传真机
20030672
20031830</t>
  </si>
  <si>
    <t>使用中更新报废</t>
  </si>
  <si>
    <t>文件柜</t>
  </si>
  <si>
    <t>基础画室</t>
  </si>
  <si>
    <t>1.55M可拆卸进口松木</t>
  </si>
  <si>
    <t>画凳</t>
  </si>
  <si>
    <t>双铝六弹簧8合1热转印机</t>
  </si>
  <si>
    <t>打印机</t>
  </si>
  <si>
    <t>计算机</t>
  </si>
  <si>
    <t>会展问卷调研系统</t>
  </si>
  <si>
    <t>会展呼叫中心系统</t>
  </si>
  <si>
    <t>功能:彩色打印，复印，网络扫描，传真；ADF平板式一体机；幅面:A4，彩色打印复印规格:23页/分钟；黑白打印复印规格:23页/分钟；扫描规格:平板扫描；传真规格:3秒/分钟；分辨率:1200*1200dpi，4800图像质量；接口USB，以太网，前置USB接口||内存:128MB||网络配置:标配；颜色:彩色；双面打印；自动进稿器:标配|</t>
  </si>
  <si>
    <t>首页复印时间7秒以内； 稿台扫描；最大原稿尺寸A3；双面打印；主机纸盒1层×250张（80g/m2纸张）、旁送100张；分辨率600dpi×600dpi；尺寸599×620×520mm ；复印速度：22页/分；灰度：256级；内存：32MB；连续复印1～99张；等比1：1±1.0%以下；放大1：1.22/1.41/2.00/4.00（4.00仅限在选择手册纸张时）；缩小1：0.81/0.70/0.50/0.25；预热时间：15秒以内；★带DF605双面自动送稿器及自动双面单元，可双面复印；</t>
  </si>
  <si>
    <t>2013年教学仪器设备申购清单</t>
  </si>
  <si>
    <t>体质测试房</t>
  </si>
  <si>
    <t>公教部</t>
  </si>
  <si>
    <t>会展工作室</t>
  </si>
  <si>
    <t>服务器及显示器</t>
  </si>
  <si>
    <t>IBM system x3650 M3(7945015)</t>
  </si>
  <si>
    <t>人文旅游分院</t>
  </si>
  <si>
    <t>佳能PowerShot G10</t>
  </si>
  <si>
    <t>能够高速处理图片</t>
  </si>
  <si>
    <t>数码复印机</t>
  </si>
  <si>
    <t xml:space="preserve">20030674
</t>
  </si>
  <si>
    <t>待报废</t>
  </si>
  <si>
    <t>喷墨打印机</t>
  </si>
  <si>
    <t>立体环幕导游实训室</t>
  </si>
  <si>
    <t>对外汉语教学多媒体教室</t>
  </si>
  <si>
    <t>工程项目管理沙盘模拟实验室</t>
  </si>
  <si>
    <t>建筑艺术分院</t>
  </si>
  <si>
    <t>空调</t>
  </si>
  <si>
    <t xml:space="preserve">预登记、现场登记，还是展商、观众满意度调研等等。       </t>
  </si>
  <si>
    <t>1、锤重 4.5Kg/2.5Kg
2、落高 450mm/300mm
3、锤直径 50mm  
 4、自动击实</t>
  </si>
  <si>
    <t>公共机房</t>
  </si>
  <si>
    <t>交换机</t>
  </si>
  <si>
    <t>思科2960-48</t>
  </si>
  <si>
    <t>投影机、中控、电动幕布、视频分配器、功放、音箱、话筒、控制台</t>
  </si>
  <si>
    <t>普通中控</t>
  </si>
  <si>
    <t>定制</t>
  </si>
  <si>
    <t>视频分配器</t>
  </si>
  <si>
    <t>合计</t>
  </si>
  <si>
    <t>项目金额（万元）</t>
  </si>
  <si>
    <t xml:space="preserve">20032605
20032615 
20032624 
20032640 
20032649 
20032658 
20032666 
20032675 
20032684 
</t>
  </si>
  <si>
    <t>使用中</t>
  </si>
  <si>
    <t xml:space="preserve">会展企业的呼叫中心平台，具有传统呼叫中心的基本功能，还要具有基于IP技术的各项增值功能，另外具有多媒体群发联络功能。 </t>
  </si>
  <si>
    <t>义乌科创电脑公司定制</t>
  </si>
  <si>
    <t>20031741
20031742
20031743</t>
  </si>
  <si>
    <t>计算机</t>
  </si>
  <si>
    <t>多媒体设备</t>
  </si>
  <si>
    <t>量程0-25mm,精度0.01mm</t>
  </si>
  <si>
    <t>光学投影显示</t>
  </si>
  <si>
    <t>品牌: LNE/蓝宁儿 型号: D012</t>
  </si>
  <si>
    <t>功率：350W-1250W</t>
  </si>
  <si>
    <t>200cm*100cm</t>
  </si>
  <si>
    <t>20061487—20061572</t>
  </si>
  <si>
    <t>UPS电池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</si>
</sst>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00;[Red]&quot;¥&quot;\-#,##0.00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0.000_ 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华文仿宋"/>
      <family val="0"/>
    </font>
    <font>
      <sz val="12"/>
      <color indexed="8"/>
      <name val="华文仿宋"/>
      <family val="0"/>
    </font>
    <font>
      <sz val="8"/>
      <color indexed="8"/>
      <name val="华文仿宋"/>
      <family val="0"/>
    </font>
    <font>
      <sz val="8"/>
      <name val="华文仿宋"/>
      <family val="0"/>
    </font>
    <font>
      <sz val="11"/>
      <name val="华文仿宋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82" fontId="19" fillId="0" borderId="10" xfId="0" applyNumberFormat="1" applyFont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right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182" fontId="19" fillId="0" borderId="11" xfId="0" applyNumberFormat="1" applyFont="1" applyBorder="1" applyAlignment="1">
      <alignment vertical="center" wrapText="1"/>
    </xf>
    <xf numFmtId="177" fontId="19" fillId="0" borderId="13" xfId="0" applyNumberFormat="1" applyFont="1" applyBorder="1" applyAlignment="1">
      <alignment vertical="center" wrapText="1"/>
    </xf>
    <xf numFmtId="177" fontId="19" fillId="0" borderId="11" xfId="0" applyNumberFormat="1" applyFont="1" applyBorder="1" applyAlignment="1">
      <alignment vertical="center" wrapText="1"/>
    </xf>
    <xf numFmtId="183" fontId="19" fillId="0" borderId="12" xfId="0" applyNumberFormat="1" applyFont="1" applyBorder="1" applyAlignment="1">
      <alignment vertical="center" wrapText="1"/>
    </xf>
    <xf numFmtId="182" fontId="19" fillId="0" borderId="13" xfId="0" applyNumberFormat="1" applyFont="1" applyBorder="1" applyAlignment="1">
      <alignment vertical="center" wrapText="1"/>
    </xf>
    <xf numFmtId="182" fontId="19" fillId="0" borderId="12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182" fontId="19" fillId="0" borderId="10" xfId="0" applyNumberFormat="1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pane ySplit="3" topLeftCell="BM64" activePane="bottomLeft" state="frozen"/>
      <selection pane="topLeft" activeCell="A1" sqref="A1"/>
      <selection pane="bottomLeft" activeCell="F67" sqref="F67"/>
    </sheetView>
  </sheetViews>
  <sheetFormatPr defaultColWidth="9.00390625" defaultRowHeight="14.25"/>
  <cols>
    <col min="1" max="1" width="9.375" style="6" customWidth="1"/>
    <col min="2" max="2" width="7.25390625" style="6" customWidth="1"/>
    <col min="3" max="3" width="6.00390625" style="6" customWidth="1"/>
    <col min="4" max="4" width="19.75390625" style="6" customWidth="1"/>
    <col min="5" max="5" width="5.75390625" style="6" customWidth="1"/>
    <col min="6" max="6" width="10.875" style="6" customWidth="1"/>
    <col min="7" max="7" width="11.00390625" style="6" customWidth="1"/>
    <col min="8" max="8" width="26.125" style="6" customWidth="1"/>
    <col min="9" max="9" width="13.50390625" style="6" customWidth="1"/>
    <col min="10" max="10" width="8.625" style="6" customWidth="1"/>
    <col min="11" max="11" width="13.875" style="6" bestFit="1" customWidth="1"/>
    <col min="12" max="16384" width="9.00390625" style="6" customWidth="1"/>
  </cols>
  <sheetData>
    <row r="1" spans="1:11" ht="17.25">
      <c r="A1" s="30" t="s">
        <v>107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7.25">
      <c r="A2" s="29" t="s">
        <v>24</v>
      </c>
      <c r="B2" s="29" t="s">
        <v>135</v>
      </c>
      <c r="C2" s="29" t="s">
        <v>28</v>
      </c>
      <c r="D2" s="29" t="s">
        <v>8</v>
      </c>
      <c r="E2" s="29"/>
      <c r="F2" s="29"/>
      <c r="G2" s="29"/>
      <c r="H2" s="29"/>
      <c r="I2" s="29" t="s">
        <v>5</v>
      </c>
      <c r="J2" s="29"/>
      <c r="K2" s="29" t="s">
        <v>25</v>
      </c>
    </row>
    <row r="3" spans="1:11" ht="34.5">
      <c r="A3" s="29"/>
      <c r="B3" s="29"/>
      <c r="C3" s="29"/>
      <c r="D3" s="1" t="s">
        <v>3</v>
      </c>
      <c r="E3" s="1" t="s">
        <v>0</v>
      </c>
      <c r="F3" s="1" t="s">
        <v>4</v>
      </c>
      <c r="G3" s="1" t="s">
        <v>1</v>
      </c>
      <c r="H3" s="1" t="s">
        <v>2</v>
      </c>
      <c r="I3" s="7" t="s">
        <v>6</v>
      </c>
      <c r="J3" s="7" t="s">
        <v>7</v>
      </c>
      <c r="K3" s="29"/>
    </row>
    <row r="4" spans="1:11" ht="51.75">
      <c r="A4" s="10" t="s">
        <v>90</v>
      </c>
      <c r="B4" s="15">
        <f>SUM(G4:G11)</f>
        <v>6.66</v>
      </c>
      <c r="C4" s="1">
        <v>1</v>
      </c>
      <c r="D4" s="1" t="s">
        <v>9</v>
      </c>
      <c r="E4" s="1">
        <v>1</v>
      </c>
      <c r="F4" s="2">
        <v>0.85</v>
      </c>
      <c r="G4" s="2">
        <v>0.85</v>
      </c>
      <c r="H4" s="1" t="s">
        <v>16</v>
      </c>
      <c r="K4" s="10" t="s">
        <v>27</v>
      </c>
    </row>
    <row r="5" spans="1:11" ht="17.25">
      <c r="A5" s="11"/>
      <c r="B5" s="11"/>
      <c r="C5" s="1">
        <v>2</v>
      </c>
      <c r="D5" s="1" t="s">
        <v>10</v>
      </c>
      <c r="E5" s="1">
        <v>4</v>
      </c>
      <c r="F5" s="2">
        <v>0.25</v>
      </c>
      <c r="G5" s="2">
        <v>1</v>
      </c>
      <c r="H5" s="1" t="s">
        <v>17</v>
      </c>
      <c r="K5" s="11"/>
    </row>
    <row r="6" spans="1:11" ht="17.25">
      <c r="A6" s="11"/>
      <c r="B6" s="11"/>
      <c r="C6" s="1">
        <v>3</v>
      </c>
      <c r="D6" s="1" t="s">
        <v>11</v>
      </c>
      <c r="E6" s="1">
        <v>1</v>
      </c>
      <c r="F6" s="2">
        <v>0.23</v>
      </c>
      <c r="G6" s="2">
        <v>0.23</v>
      </c>
      <c r="H6" s="1" t="s">
        <v>18</v>
      </c>
      <c r="K6" s="11"/>
    </row>
    <row r="7" spans="1:11" ht="17.25">
      <c r="A7" s="11"/>
      <c r="B7" s="11"/>
      <c r="C7" s="1">
        <v>4</v>
      </c>
      <c r="D7" s="1" t="s">
        <v>12</v>
      </c>
      <c r="E7" s="1">
        <v>1</v>
      </c>
      <c r="F7" s="2">
        <v>0.12</v>
      </c>
      <c r="G7" s="2">
        <v>0.12</v>
      </c>
      <c r="H7" s="1" t="s">
        <v>19</v>
      </c>
      <c r="K7" s="11"/>
    </row>
    <row r="8" spans="1:11" ht="17.25">
      <c r="A8" s="11"/>
      <c r="B8" s="11"/>
      <c r="C8" s="1">
        <v>5</v>
      </c>
      <c r="D8" s="1" t="s">
        <v>13</v>
      </c>
      <c r="E8" s="1">
        <v>1</v>
      </c>
      <c r="F8" s="2">
        <v>0.57</v>
      </c>
      <c r="G8" s="2">
        <v>0.57</v>
      </c>
      <c r="H8" s="1" t="s">
        <v>20</v>
      </c>
      <c r="K8" s="11"/>
    </row>
    <row r="9" spans="1:11" ht="17.25">
      <c r="A9" s="11"/>
      <c r="B9" s="11"/>
      <c r="C9" s="1">
        <v>6</v>
      </c>
      <c r="D9" s="1" t="s">
        <v>14</v>
      </c>
      <c r="E9" s="1">
        <v>20</v>
      </c>
      <c r="F9" s="2">
        <v>0.08</v>
      </c>
      <c r="G9" s="2">
        <v>1.6</v>
      </c>
      <c r="H9" s="1" t="s">
        <v>20</v>
      </c>
      <c r="K9" s="11"/>
    </row>
    <row r="10" spans="1:11" ht="17.25">
      <c r="A10" s="11"/>
      <c r="B10" s="11"/>
      <c r="C10" s="1">
        <v>7</v>
      </c>
      <c r="D10" s="1" t="s">
        <v>15</v>
      </c>
      <c r="E10" s="1">
        <v>1</v>
      </c>
      <c r="F10" s="2">
        <v>0.09</v>
      </c>
      <c r="G10" s="2">
        <v>0.09</v>
      </c>
      <c r="H10" s="1" t="s">
        <v>21</v>
      </c>
      <c r="K10" s="11"/>
    </row>
    <row r="11" spans="1:11" ht="17.25">
      <c r="A11" s="12"/>
      <c r="B11" s="19"/>
      <c r="C11" s="1">
        <v>8</v>
      </c>
      <c r="D11" s="1" t="s">
        <v>22</v>
      </c>
      <c r="E11" s="1">
        <v>20</v>
      </c>
      <c r="F11" s="2">
        <v>0.11</v>
      </c>
      <c r="G11" s="2">
        <v>2.2</v>
      </c>
      <c r="H11" s="1" t="s">
        <v>23</v>
      </c>
      <c r="K11" s="20"/>
    </row>
    <row r="12" spans="1:11" ht="51.75">
      <c r="A12" s="6" t="s">
        <v>26</v>
      </c>
      <c r="B12" s="16">
        <f>G12</f>
        <v>15</v>
      </c>
      <c r="C12" s="1">
        <v>9</v>
      </c>
      <c r="D12" s="1" t="s">
        <v>26</v>
      </c>
      <c r="E12" s="1">
        <v>1</v>
      </c>
      <c r="F12" s="3">
        <v>15</v>
      </c>
      <c r="G12" s="3">
        <v>15</v>
      </c>
      <c r="K12" s="12"/>
    </row>
    <row r="13" spans="1:11" ht="34.5">
      <c r="A13" s="10" t="s">
        <v>108</v>
      </c>
      <c r="B13" s="10">
        <f>SUM(G13:G19)</f>
        <v>7.0200000000000005</v>
      </c>
      <c r="C13" s="1">
        <v>10</v>
      </c>
      <c r="D13" s="1" t="s">
        <v>29</v>
      </c>
      <c r="E13" s="1">
        <v>1</v>
      </c>
      <c r="F13" s="1">
        <v>1.58</v>
      </c>
      <c r="G13" s="1">
        <v>1.58</v>
      </c>
      <c r="H13" s="1" t="s">
        <v>30</v>
      </c>
      <c r="K13" s="10" t="s">
        <v>109</v>
      </c>
    </row>
    <row r="14" spans="1:11" ht="17.25">
      <c r="A14" s="11"/>
      <c r="B14" s="11"/>
      <c r="C14" s="1">
        <v>11</v>
      </c>
      <c r="D14" s="1" t="s">
        <v>31</v>
      </c>
      <c r="E14" s="1">
        <v>2</v>
      </c>
      <c r="F14" s="1">
        <v>0.98</v>
      </c>
      <c r="G14" s="1">
        <v>1.96</v>
      </c>
      <c r="H14" s="1" t="s">
        <v>32</v>
      </c>
      <c r="K14" s="11"/>
    </row>
    <row r="15" spans="1:11" ht="17.25">
      <c r="A15" s="11"/>
      <c r="B15" s="11"/>
      <c r="C15" s="1">
        <v>12</v>
      </c>
      <c r="D15" s="1" t="s">
        <v>33</v>
      </c>
      <c r="E15" s="1">
        <v>1</v>
      </c>
      <c r="F15" s="1">
        <v>0.42</v>
      </c>
      <c r="G15" s="1">
        <v>0.42</v>
      </c>
      <c r="H15" s="1" t="s">
        <v>34</v>
      </c>
      <c r="K15" s="11"/>
    </row>
    <row r="16" spans="1:11" ht="34.5">
      <c r="A16" s="11"/>
      <c r="B16" s="11"/>
      <c r="C16" s="1">
        <v>13</v>
      </c>
      <c r="D16" s="1" t="s">
        <v>35</v>
      </c>
      <c r="E16" s="1">
        <v>1</v>
      </c>
      <c r="F16" s="1">
        <v>0.44</v>
      </c>
      <c r="G16" s="1">
        <v>0.44</v>
      </c>
      <c r="H16" s="1" t="s">
        <v>36</v>
      </c>
      <c r="K16" s="11"/>
    </row>
    <row r="17" spans="1:11" ht="17.25">
      <c r="A17" s="11"/>
      <c r="B17" s="11"/>
      <c r="C17" s="1">
        <v>14</v>
      </c>
      <c r="D17" s="1" t="s">
        <v>37</v>
      </c>
      <c r="E17" s="1">
        <v>2</v>
      </c>
      <c r="F17" s="1">
        <v>0.74</v>
      </c>
      <c r="G17" s="1">
        <v>1.52</v>
      </c>
      <c r="H17" s="1" t="s">
        <v>38</v>
      </c>
      <c r="K17" s="11"/>
    </row>
    <row r="18" spans="1:11" ht="17.25">
      <c r="A18" s="11"/>
      <c r="B18" s="11"/>
      <c r="C18" s="1">
        <v>15</v>
      </c>
      <c r="D18" s="1" t="s">
        <v>39</v>
      </c>
      <c r="E18" s="1">
        <v>1</v>
      </c>
      <c r="F18" s="1">
        <v>0.95</v>
      </c>
      <c r="G18" s="1">
        <v>0.95</v>
      </c>
      <c r="H18" s="1" t="s">
        <v>40</v>
      </c>
      <c r="K18" s="11"/>
    </row>
    <row r="19" spans="1:11" ht="17.25">
      <c r="A19" s="12"/>
      <c r="B19" s="12"/>
      <c r="C19" s="1">
        <v>16</v>
      </c>
      <c r="D19" s="1" t="s">
        <v>41</v>
      </c>
      <c r="E19" s="1">
        <v>1</v>
      </c>
      <c r="F19" s="1">
        <v>0.15</v>
      </c>
      <c r="G19" s="1">
        <v>0.15</v>
      </c>
      <c r="H19" s="1" t="s">
        <v>42</v>
      </c>
      <c r="K19" s="12"/>
    </row>
    <row r="20" spans="1:11" ht="34.5">
      <c r="A20" s="10" t="s">
        <v>110</v>
      </c>
      <c r="B20" s="10">
        <f>SUM(G20:G25)</f>
        <v>49.96</v>
      </c>
      <c r="C20" s="1">
        <v>17</v>
      </c>
      <c r="D20" s="1" t="s">
        <v>111</v>
      </c>
      <c r="E20" s="1">
        <v>1</v>
      </c>
      <c r="F20" s="1">
        <v>2</v>
      </c>
      <c r="G20" s="1">
        <v>2</v>
      </c>
      <c r="H20" s="1" t="s">
        <v>112</v>
      </c>
      <c r="K20" s="10" t="s">
        <v>113</v>
      </c>
    </row>
    <row r="21" spans="1:11" ht="33">
      <c r="A21" s="11"/>
      <c r="B21" s="11"/>
      <c r="C21" s="1">
        <v>18</v>
      </c>
      <c r="D21" s="21" t="s">
        <v>103</v>
      </c>
      <c r="E21" s="23">
        <v>1</v>
      </c>
      <c r="F21" s="23">
        <v>5</v>
      </c>
      <c r="G21" s="23">
        <v>5</v>
      </c>
      <c r="H21" s="22" t="s">
        <v>125</v>
      </c>
      <c r="K21" s="11"/>
    </row>
    <row r="22" spans="1:11" ht="82.5">
      <c r="A22" s="11"/>
      <c r="B22" s="11"/>
      <c r="C22" s="1">
        <v>19</v>
      </c>
      <c r="D22" s="21" t="s">
        <v>104</v>
      </c>
      <c r="E22" s="23">
        <v>1</v>
      </c>
      <c r="F22" s="23">
        <v>40</v>
      </c>
      <c r="G22" s="23">
        <v>40</v>
      </c>
      <c r="H22" s="22" t="s">
        <v>138</v>
      </c>
      <c r="K22" s="11"/>
    </row>
    <row r="23" spans="1:11" ht="17.25">
      <c r="A23" s="11"/>
      <c r="B23" s="11"/>
      <c r="C23" s="1">
        <v>20</v>
      </c>
      <c r="D23" s="1" t="s">
        <v>43</v>
      </c>
      <c r="E23" s="1">
        <v>1</v>
      </c>
      <c r="F23" s="1">
        <v>0.6</v>
      </c>
      <c r="G23" s="1">
        <v>0.6</v>
      </c>
      <c r="H23" s="1" t="s">
        <v>114</v>
      </c>
      <c r="K23" s="11"/>
    </row>
    <row r="24" spans="1:11" ht="17.25">
      <c r="A24" s="11"/>
      <c r="B24" s="11"/>
      <c r="C24" s="1">
        <v>21</v>
      </c>
      <c r="D24" s="1" t="s">
        <v>102</v>
      </c>
      <c r="E24" s="1">
        <v>4</v>
      </c>
      <c r="F24" s="1">
        <v>0.55</v>
      </c>
      <c r="G24" s="1">
        <v>2.2</v>
      </c>
      <c r="H24" s="1" t="s">
        <v>115</v>
      </c>
      <c r="K24" s="11"/>
    </row>
    <row r="25" spans="1:11" ht="17.25">
      <c r="A25" s="12"/>
      <c r="B25" s="12"/>
      <c r="C25" s="1">
        <v>22</v>
      </c>
      <c r="D25" s="1" t="s">
        <v>96</v>
      </c>
      <c r="E25" s="1">
        <v>2</v>
      </c>
      <c r="F25" s="3">
        <v>0.08</v>
      </c>
      <c r="G25" s="3">
        <v>0.16</v>
      </c>
      <c r="H25" s="1" t="s">
        <v>91</v>
      </c>
      <c r="K25" s="12"/>
    </row>
    <row r="26" spans="1:11" ht="138">
      <c r="A26" s="10" t="s">
        <v>92</v>
      </c>
      <c r="B26" s="10">
        <f>SUM(G26:G28)</f>
        <v>5</v>
      </c>
      <c r="C26" s="1">
        <v>23</v>
      </c>
      <c r="D26" s="1" t="s">
        <v>93</v>
      </c>
      <c r="E26" s="1">
        <v>4</v>
      </c>
      <c r="F26" s="1">
        <v>0.75</v>
      </c>
      <c r="G26" s="1">
        <v>3</v>
      </c>
      <c r="H26" s="13" t="s">
        <v>105</v>
      </c>
      <c r="I26" s="1" t="s">
        <v>94</v>
      </c>
      <c r="J26" s="1" t="s">
        <v>95</v>
      </c>
      <c r="K26" s="10" t="s">
        <v>113</v>
      </c>
    </row>
    <row r="27" spans="1:11" ht="123.75">
      <c r="A27" s="11"/>
      <c r="B27" s="11"/>
      <c r="C27" s="1">
        <v>24</v>
      </c>
      <c r="D27" s="1" t="s">
        <v>116</v>
      </c>
      <c r="E27" s="1">
        <v>1</v>
      </c>
      <c r="F27" s="4">
        <v>1.5</v>
      </c>
      <c r="G27" s="4">
        <v>1.5</v>
      </c>
      <c r="H27" s="14" t="s">
        <v>106</v>
      </c>
      <c r="I27" s="1" t="s">
        <v>117</v>
      </c>
      <c r="J27" s="1" t="s">
        <v>118</v>
      </c>
      <c r="K27" s="11"/>
    </row>
    <row r="28" spans="1:11" ht="51.75">
      <c r="A28" s="12"/>
      <c r="B28" s="12"/>
      <c r="C28" s="1">
        <v>25</v>
      </c>
      <c r="D28" s="1" t="s">
        <v>119</v>
      </c>
      <c r="E28" s="1">
        <v>2</v>
      </c>
      <c r="F28" s="4">
        <v>0.25</v>
      </c>
      <c r="G28" s="4">
        <v>0.5</v>
      </c>
      <c r="H28" s="14" t="s">
        <v>44</v>
      </c>
      <c r="I28" s="1" t="s">
        <v>140</v>
      </c>
      <c r="J28" s="1" t="s">
        <v>95</v>
      </c>
      <c r="K28" s="12"/>
    </row>
    <row r="29" spans="1:11" ht="51.75">
      <c r="A29" s="10" t="s">
        <v>120</v>
      </c>
      <c r="B29" s="17">
        <f>SUM(G29:G33)</f>
        <v>3</v>
      </c>
      <c r="C29" s="1">
        <v>26</v>
      </c>
      <c r="D29" s="1" t="s">
        <v>45</v>
      </c>
      <c r="E29" s="1">
        <v>1</v>
      </c>
      <c r="F29" s="3">
        <v>0.6</v>
      </c>
      <c r="G29" s="3">
        <v>0.6</v>
      </c>
      <c r="H29" s="1" t="s">
        <v>139</v>
      </c>
      <c r="K29" s="10" t="s">
        <v>113</v>
      </c>
    </row>
    <row r="30" spans="1:11" ht="17.25">
      <c r="A30" s="11"/>
      <c r="B30" s="11"/>
      <c r="C30" s="1">
        <v>27</v>
      </c>
      <c r="D30" s="1" t="s">
        <v>46</v>
      </c>
      <c r="E30" s="1">
        <v>1</v>
      </c>
      <c r="F30" s="3">
        <v>0.6</v>
      </c>
      <c r="G30" s="3">
        <v>0.6</v>
      </c>
      <c r="H30" s="1" t="s">
        <v>139</v>
      </c>
      <c r="K30" s="11"/>
    </row>
    <row r="31" spans="1:11" ht="17.25">
      <c r="A31" s="11"/>
      <c r="B31" s="11"/>
      <c r="C31" s="1">
        <v>28</v>
      </c>
      <c r="D31" s="1" t="s">
        <v>47</v>
      </c>
      <c r="E31" s="1">
        <v>1</v>
      </c>
      <c r="F31" s="3">
        <v>0.6</v>
      </c>
      <c r="G31" s="3">
        <v>0.6</v>
      </c>
      <c r="H31" s="1" t="s">
        <v>139</v>
      </c>
      <c r="K31" s="11"/>
    </row>
    <row r="32" spans="1:11" ht="17.25">
      <c r="A32" s="11"/>
      <c r="B32" s="11"/>
      <c r="C32" s="1">
        <v>29</v>
      </c>
      <c r="D32" s="1" t="s">
        <v>48</v>
      </c>
      <c r="E32" s="1">
        <v>1</v>
      </c>
      <c r="F32" s="3">
        <v>0.6</v>
      </c>
      <c r="G32" s="3">
        <v>0.6</v>
      </c>
      <c r="H32" s="1" t="s">
        <v>139</v>
      </c>
      <c r="K32" s="11"/>
    </row>
    <row r="33" spans="1:11" ht="17.25">
      <c r="A33" s="12"/>
      <c r="B33" s="12"/>
      <c r="C33" s="1">
        <v>30</v>
      </c>
      <c r="D33" s="1" t="s">
        <v>49</v>
      </c>
      <c r="E33" s="1">
        <v>1</v>
      </c>
      <c r="F33" s="3">
        <v>0.6</v>
      </c>
      <c r="G33" s="3">
        <v>0.6</v>
      </c>
      <c r="H33" s="1" t="s">
        <v>139</v>
      </c>
      <c r="K33" s="11"/>
    </row>
    <row r="34" spans="1:11" ht="51.75">
      <c r="A34" s="10" t="s">
        <v>121</v>
      </c>
      <c r="B34" s="18">
        <f>SUM(G34:G38)</f>
        <v>29.272</v>
      </c>
      <c r="C34" s="1">
        <v>31</v>
      </c>
      <c r="D34" s="1" t="s">
        <v>56</v>
      </c>
      <c r="E34" s="1">
        <v>4</v>
      </c>
      <c r="F34" s="5">
        <v>2.4</v>
      </c>
      <c r="G34" s="5">
        <f aca="true" t="shared" si="0" ref="G34:G41">E34*F34</f>
        <v>9.6</v>
      </c>
      <c r="H34" s="6" t="s">
        <v>130</v>
      </c>
      <c r="K34" s="11"/>
    </row>
    <row r="35" spans="1:11" ht="17.25">
      <c r="A35" s="11"/>
      <c r="B35" s="11"/>
      <c r="C35" s="1">
        <v>32</v>
      </c>
      <c r="D35" s="1" t="s">
        <v>102</v>
      </c>
      <c r="E35" s="1">
        <v>4</v>
      </c>
      <c r="F35" s="5">
        <v>0.525</v>
      </c>
      <c r="G35" s="5">
        <f t="shared" si="0"/>
        <v>2.1</v>
      </c>
      <c r="H35" s="6" t="s">
        <v>57</v>
      </c>
      <c r="K35" s="11"/>
    </row>
    <row r="36" spans="1:11" ht="17.25">
      <c r="A36" s="11"/>
      <c r="B36" s="11"/>
      <c r="C36" s="1">
        <v>33</v>
      </c>
      <c r="D36" s="1" t="s">
        <v>52</v>
      </c>
      <c r="E36" s="1">
        <v>4</v>
      </c>
      <c r="F36" s="5">
        <v>3.333</v>
      </c>
      <c r="G36" s="5">
        <f t="shared" si="0"/>
        <v>13.332</v>
      </c>
      <c r="H36" s="1" t="s">
        <v>51</v>
      </c>
      <c r="K36" s="11"/>
    </row>
    <row r="37" spans="1:11" ht="17.25">
      <c r="A37" s="11"/>
      <c r="B37" s="11"/>
      <c r="C37" s="1">
        <v>34</v>
      </c>
      <c r="D37" s="1" t="s">
        <v>53</v>
      </c>
      <c r="E37" s="1">
        <v>4</v>
      </c>
      <c r="F37" s="5">
        <v>0.06</v>
      </c>
      <c r="G37" s="5">
        <f t="shared" si="0"/>
        <v>0.24</v>
      </c>
      <c r="H37" s="1" t="s">
        <v>51</v>
      </c>
      <c r="K37" s="11"/>
    </row>
    <row r="38" spans="1:11" ht="34.5">
      <c r="A38" s="12"/>
      <c r="B38" s="12"/>
      <c r="C38" s="1">
        <v>35</v>
      </c>
      <c r="D38" s="1" t="s">
        <v>54</v>
      </c>
      <c r="E38" s="1">
        <v>160</v>
      </c>
      <c r="F38" s="5">
        <v>0.025</v>
      </c>
      <c r="G38" s="5">
        <f t="shared" si="0"/>
        <v>4</v>
      </c>
      <c r="H38" s="1" t="s">
        <v>55</v>
      </c>
      <c r="K38" s="12"/>
    </row>
    <row r="39" spans="1:11" ht="51.75" customHeight="1">
      <c r="A39" s="27" t="s">
        <v>122</v>
      </c>
      <c r="B39" s="17">
        <f>SUM(G39:G57)</f>
        <v>27.800000000000004</v>
      </c>
      <c r="C39" s="1">
        <v>36</v>
      </c>
      <c r="D39" s="1" t="s">
        <v>141</v>
      </c>
      <c r="E39" s="1">
        <v>8</v>
      </c>
      <c r="F39" s="3">
        <v>0.45</v>
      </c>
      <c r="G39" s="3">
        <f t="shared" si="0"/>
        <v>3.6</v>
      </c>
      <c r="H39" s="1"/>
      <c r="K39" s="6" t="s">
        <v>123</v>
      </c>
    </row>
    <row r="40" spans="1:8" ht="51.75">
      <c r="A40" s="28"/>
      <c r="B40" s="11"/>
      <c r="C40" s="1">
        <v>37</v>
      </c>
      <c r="D40" s="1" t="s">
        <v>142</v>
      </c>
      <c r="E40" s="1">
        <v>1</v>
      </c>
      <c r="F40" s="3">
        <v>2.4</v>
      </c>
      <c r="G40" s="3">
        <f t="shared" si="0"/>
        <v>2.4</v>
      </c>
      <c r="H40" s="6" t="s">
        <v>130</v>
      </c>
    </row>
    <row r="41" spans="1:8" ht="17.25">
      <c r="A41" s="28"/>
      <c r="B41" s="11"/>
      <c r="C41" s="1">
        <v>38</v>
      </c>
      <c r="D41" s="1" t="s">
        <v>124</v>
      </c>
      <c r="E41" s="1">
        <v>1</v>
      </c>
      <c r="F41" s="3">
        <v>0.8</v>
      </c>
      <c r="G41" s="3">
        <f t="shared" si="0"/>
        <v>0.8</v>
      </c>
      <c r="H41" s="1" t="s">
        <v>50</v>
      </c>
    </row>
    <row r="42" spans="1:10" ht="34.5">
      <c r="A42" s="28"/>
      <c r="B42" s="11"/>
      <c r="C42" s="1">
        <v>39</v>
      </c>
      <c r="D42" s="1" t="s">
        <v>58</v>
      </c>
      <c r="E42" s="1">
        <v>1</v>
      </c>
      <c r="F42" s="1">
        <v>0.5</v>
      </c>
      <c r="G42" s="1">
        <v>0.5</v>
      </c>
      <c r="H42" s="1" t="s">
        <v>143</v>
      </c>
      <c r="I42" s="8"/>
      <c r="J42" s="8"/>
    </row>
    <row r="43" spans="1:10" ht="34.5">
      <c r="A43" s="11"/>
      <c r="B43" s="11"/>
      <c r="C43" s="1">
        <v>40</v>
      </c>
      <c r="D43" s="1" t="s">
        <v>59</v>
      </c>
      <c r="E43" s="1">
        <v>3</v>
      </c>
      <c r="F43" s="1">
        <v>0.22</v>
      </c>
      <c r="G43" s="1">
        <v>0.66</v>
      </c>
      <c r="H43" s="1" t="s">
        <v>144</v>
      </c>
      <c r="I43" s="8"/>
      <c r="J43" s="8"/>
    </row>
    <row r="44" spans="1:10" ht="34.5">
      <c r="A44" s="11"/>
      <c r="B44" s="11"/>
      <c r="C44" s="1">
        <v>41</v>
      </c>
      <c r="D44" s="1" t="s">
        <v>59</v>
      </c>
      <c r="E44" s="1">
        <v>1</v>
      </c>
      <c r="F44" s="1">
        <v>0.22</v>
      </c>
      <c r="G44" s="1">
        <v>0.22</v>
      </c>
      <c r="H44" s="1" t="s">
        <v>144</v>
      </c>
      <c r="I44" s="9">
        <v>20010526</v>
      </c>
      <c r="J44" s="8" t="s">
        <v>63</v>
      </c>
    </row>
    <row r="45" spans="1:10" ht="17.25">
      <c r="A45" s="11"/>
      <c r="B45" s="11"/>
      <c r="C45" s="1">
        <v>42</v>
      </c>
      <c r="D45" s="1" t="s">
        <v>60</v>
      </c>
      <c r="E45" s="1">
        <v>3</v>
      </c>
      <c r="F45" s="1">
        <v>2.2</v>
      </c>
      <c r="G45" s="1">
        <v>6.6</v>
      </c>
      <c r="H45" s="1" t="s">
        <v>61</v>
      </c>
      <c r="I45" s="8"/>
      <c r="J45" s="8"/>
    </row>
    <row r="46" spans="1:10" ht="17.25">
      <c r="A46" s="11"/>
      <c r="B46" s="11"/>
      <c r="C46" s="1">
        <v>43</v>
      </c>
      <c r="D46" s="1" t="s">
        <v>102</v>
      </c>
      <c r="E46" s="1">
        <v>2</v>
      </c>
      <c r="F46" s="1">
        <v>0.5</v>
      </c>
      <c r="G46" s="1">
        <v>1</v>
      </c>
      <c r="H46" s="1"/>
      <c r="I46" s="9" t="s">
        <v>62</v>
      </c>
      <c r="J46" s="8" t="s">
        <v>63</v>
      </c>
    </row>
    <row r="47" spans="1:10" ht="17.25">
      <c r="A47" s="11"/>
      <c r="B47" s="11"/>
      <c r="C47" s="1">
        <v>44</v>
      </c>
      <c r="D47" s="1" t="s">
        <v>64</v>
      </c>
      <c r="E47" s="1">
        <v>1</v>
      </c>
      <c r="F47" s="1">
        <v>0.25</v>
      </c>
      <c r="G47" s="1">
        <v>0.25</v>
      </c>
      <c r="H47" s="1" t="s">
        <v>65</v>
      </c>
      <c r="I47" s="9">
        <v>20032725</v>
      </c>
      <c r="J47" s="8" t="s">
        <v>63</v>
      </c>
    </row>
    <row r="48" spans="1:10" ht="17.25">
      <c r="A48" s="11"/>
      <c r="B48" s="11"/>
      <c r="C48" s="1">
        <v>45</v>
      </c>
      <c r="D48" s="1" t="s">
        <v>66</v>
      </c>
      <c r="E48" s="1">
        <v>1</v>
      </c>
      <c r="F48" s="1">
        <v>0.3</v>
      </c>
      <c r="G48" s="1">
        <v>0.3</v>
      </c>
      <c r="H48" s="1" t="s">
        <v>67</v>
      </c>
      <c r="I48" s="9">
        <v>20031676</v>
      </c>
      <c r="J48" s="8" t="s">
        <v>63</v>
      </c>
    </row>
    <row r="49" spans="1:10" ht="17.25">
      <c r="A49" s="11"/>
      <c r="B49" s="11"/>
      <c r="C49" s="1">
        <v>46</v>
      </c>
      <c r="D49" s="1" t="s">
        <v>66</v>
      </c>
      <c r="E49" s="1">
        <v>1</v>
      </c>
      <c r="F49" s="1">
        <v>0.3</v>
      </c>
      <c r="G49" s="1">
        <v>0.3</v>
      </c>
      <c r="H49" s="1" t="s">
        <v>67</v>
      </c>
      <c r="I49" s="9">
        <v>20031677</v>
      </c>
      <c r="J49" s="8" t="s">
        <v>63</v>
      </c>
    </row>
    <row r="50" spans="1:10" ht="17.25">
      <c r="A50" s="11"/>
      <c r="B50" s="11"/>
      <c r="C50" s="1">
        <v>47</v>
      </c>
      <c r="D50" s="1" t="s">
        <v>68</v>
      </c>
      <c r="E50" s="1">
        <v>1</v>
      </c>
      <c r="F50" s="1">
        <v>0.25</v>
      </c>
      <c r="G50" s="1">
        <v>0.25</v>
      </c>
      <c r="H50" s="1" t="s">
        <v>69</v>
      </c>
      <c r="I50" s="9">
        <v>20032712</v>
      </c>
      <c r="J50" s="8" t="s">
        <v>63</v>
      </c>
    </row>
    <row r="51" spans="1:10" ht="17.25">
      <c r="A51" s="11"/>
      <c r="B51" s="11"/>
      <c r="C51" s="1">
        <v>48</v>
      </c>
      <c r="D51" s="1" t="s">
        <v>70</v>
      </c>
      <c r="E51" s="1">
        <v>1</v>
      </c>
      <c r="F51" s="1">
        <v>0.3</v>
      </c>
      <c r="G51" s="1">
        <v>0.3</v>
      </c>
      <c r="H51" s="1" t="s">
        <v>71</v>
      </c>
      <c r="I51" s="9">
        <v>20051290</v>
      </c>
      <c r="J51" s="8" t="s">
        <v>63</v>
      </c>
    </row>
    <row r="52" spans="1:10" ht="17.25">
      <c r="A52" s="11"/>
      <c r="B52" s="11"/>
      <c r="C52" s="1">
        <v>49</v>
      </c>
      <c r="D52" s="1" t="s">
        <v>72</v>
      </c>
      <c r="E52" s="1">
        <v>1</v>
      </c>
      <c r="F52" s="1">
        <v>0.1</v>
      </c>
      <c r="G52" s="1">
        <v>0.1</v>
      </c>
      <c r="H52" s="1" t="s">
        <v>73</v>
      </c>
      <c r="I52" s="9">
        <v>20051298</v>
      </c>
      <c r="J52" s="8" t="s">
        <v>63</v>
      </c>
    </row>
    <row r="53" spans="1:10" ht="17.25">
      <c r="A53" s="11"/>
      <c r="B53" s="11"/>
      <c r="C53" s="1">
        <v>50</v>
      </c>
      <c r="D53" s="1" t="s">
        <v>74</v>
      </c>
      <c r="E53" s="1">
        <v>1</v>
      </c>
      <c r="F53" s="1">
        <v>0.02</v>
      </c>
      <c r="G53" s="1">
        <v>0.02</v>
      </c>
      <c r="H53" s="1" t="s">
        <v>75</v>
      </c>
      <c r="I53" s="9">
        <v>20032715</v>
      </c>
      <c r="J53" s="8" t="s">
        <v>63</v>
      </c>
    </row>
    <row r="54" spans="1:10" ht="17.25">
      <c r="A54" s="11"/>
      <c r="B54" s="11"/>
      <c r="C54" s="1">
        <v>51</v>
      </c>
      <c r="D54" s="1" t="s">
        <v>76</v>
      </c>
      <c r="E54" s="1">
        <v>1</v>
      </c>
      <c r="F54" s="1">
        <v>0.9</v>
      </c>
      <c r="G54" s="1">
        <v>0.9</v>
      </c>
      <c r="H54" s="1" t="s">
        <v>77</v>
      </c>
      <c r="I54" s="9">
        <v>20070149</v>
      </c>
      <c r="J54" s="8" t="s">
        <v>63</v>
      </c>
    </row>
    <row r="55" spans="1:10" ht="17.25">
      <c r="A55" s="11"/>
      <c r="B55" s="11"/>
      <c r="C55" s="1">
        <v>52</v>
      </c>
      <c r="D55" s="1" t="s">
        <v>78</v>
      </c>
      <c r="E55" s="1">
        <v>20</v>
      </c>
      <c r="F55" s="1">
        <v>0.3</v>
      </c>
      <c r="G55" s="1">
        <v>6</v>
      </c>
      <c r="H55" s="1" t="s">
        <v>79</v>
      </c>
      <c r="I55" s="9" t="s">
        <v>80</v>
      </c>
      <c r="J55" s="8" t="s">
        <v>63</v>
      </c>
    </row>
    <row r="56" spans="1:10" ht="17.25">
      <c r="A56" s="11"/>
      <c r="B56" s="11"/>
      <c r="C56" s="1">
        <v>53</v>
      </c>
      <c r="D56" s="1" t="s">
        <v>81</v>
      </c>
      <c r="E56" s="1">
        <v>3</v>
      </c>
      <c r="F56" s="1">
        <v>0.6</v>
      </c>
      <c r="G56" s="1">
        <v>1.8</v>
      </c>
      <c r="H56" s="1" t="s">
        <v>82</v>
      </c>
      <c r="I56" s="9" t="s">
        <v>83</v>
      </c>
      <c r="J56" s="8" t="s">
        <v>63</v>
      </c>
    </row>
    <row r="57" spans="1:10" ht="69">
      <c r="A57" s="12"/>
      <c r="B57" s="12"/>
      <c r="C57" s="1">
        <v>54</v>
      </c>
      <c r="D57" s="1" t="s">
        <v>84</v>
      </c>
      <c r="E57" s="1">
        <v>1</v>
      </c>
      <c r="F57" s="1">
        <v>1.8</v>
      </c>
      <c r="G57" s="1">
        <v>1.8</v>
      </c>
      <c r="H57" s="1" t="s">
        <v>126</v>
      </c>
      <c r="I57" s="9" t="s">
        <v>85</v>
      </c>
      <c r="J57" s="8" t="s">
        <v>63</v>
      </c>
    </row>
    <row r="58" spans="1:8" ht="17.25">
      <c r="A58" s="10" t="s">
        <v>97</v>
      </c>
      <c r="B58" s="10">
        <f>SUM(G58:G65)</f>
        <v>4.0569999999999995</v>
      </c>
      <c r="C58" s="1">
        <v>55</v>
      </c>
      <c r="D58" s="1" t="s">
        <v>86</v>
      </c>
      <c r="E58" s="1">
        <v>40</v>
      </c>
      <c r="F58" s="3"/>
      <c r="G58" s="1">
        <v>0.4</v>
      </c>
      <c r="H58" s="1" t="s">
        <v>98</v>
      </c>
    </row>
    <row r="59" spans="1:8" ht="34.5">
      <c r="A59" s="11"/>
      <c r="B59" s="11"/>
      <c r="C59" s="1">
        <v>56</v>
      </c>
      <c r="D59" s="1" t="s">
        <v>99</v>
      </c>
      <c r="E59" s="1">
        <v>40</v>
      </c>
      <c r="F59" s="3"/>
      <c r="G59" s="1">
        <v>0.312</v>
      </c>
      <c r="H59" s="6" t="s">
        <v>145</v>
      </c>
    </row>
    <row r="60" spans="1:7" ht="17.25">
      <c r="A60" s="11"/>
      <c r="B60" s="11"/>
      <c r="C60" s="1">
        <v>57</v>
      </c>
      <c r="D60" s="1" t="s">
        <v>87</v>
      </c>
      <c r="E60" s="1">
        <v>40</v>
      </c>
      <c r="F60" s="3"/>
      <c r="G60" s="1">
        <v>0.18</v>
      </c>
    </row>
    <row r="61" spans="1:8" ht="51.75">
      <c r="A61" s="11"/>
      <c r="B61" s="11"/>
      <c r="C61" s="1">
        <v>58</v>
      </c>
      <c r="D61" s="1" t="s">
        <v>56</v>
      </c>
      <c r="E61" s="1">
        <v>1</v>
      </c>
      <c r="F61" s="3">
        <v>2.4</v>
      </c>
      <c r="G61" s="3">
        <v>2.4</v>
      </c>
      <c r="H61" s="6" t="s">
        <v>130</v>
      </c>
    </row>
    <row r="62" spans="1:8" ht="34.5">
      <c r="A62" s="11"/>
      <c r="B62" s="11"/>
      <c r="C62" s="1">
        <v>59</v>
      </c>
      <c r="D62" s="1" t="s">
        <v>100</v>
      </c>
      <c r="E62" s="1">
        <v>1</v>
      </c>
      <c r="F62" s="3">
        <v>0.135</v>
      </c>
      <c r="G62" s="3">
        <v>0.135</v>
      </c>
      <c r="H62" s="1" t="s">
        <v>146</v>
      </c>
    </row>
    <row r="63" spans="1:8" ht="17.25">
      <c r="A63" s="11"/>
      <c r="B63" s="11"/>
      <c r="C63" s="1">
        <v>60</v>
      </c>
      <c r="D63" s="1" t="s">
        <v>101</v>
      </c>
      <c r="E63" s="1">
        <v>1</v>
      </c>
      <c r="F63" s="3">
        <v>0.14</v>
      </c>
      <c r="G63" s="3">
        <v>0.14</v>
      </c>
      <c r="H63" s="1" t="s">
        <v>88</v>
      </c>
    </row>
    <row r="64" spans="1:7" ht="17.25">
      <c r="A64" s="11"/>
      <c r="B64" s="11"/>
      <c r="C64" s="1">
        <v>61</v>
      </c>
      <c r="D64" s="1" t="s">
        <v>102</v>
      </c>
      <c r="E64" s="1">
        <v>1</v>
      </c>
      <c r="F64" s="3">
        <v>0.45</v>
      </c>
      <c r="G64" s="3">
        <v>0.45</v>
      </c>
    </row>
    <row r="65" spans="1:8" ht="17.25">
      <c r="A65" s="12"/>
      <c r="B65" s="12"/>
      <c r="C65" s="1">
        <v>62</v>
      </c>
      <c r="D65" s="1" t="s">
        <v>89</v>
      </c>
      <c r="E65" s="1">
        <v>1</v>
      </c>
      <c r="F65" s="3">
        <v>0.04</v>
      </c>
      <c r="G65" s="3">
        <v>0.04</v>
      </c>
      <c r="H65" s="1" t="s">
        <v>147</v>
      </c>
    </row>
    <row r="66" spans="1:8" ht="17.25">
      <c r="A66" s="10" t="s">
        <v>127</v>
      </c>
      <c r="B66" s="10">
        <v>99.12</v>
      </c>
      <c r="C66" s="1">
        <v>63</v>
      </c>
      <c r="D66" s="1" t="s">
        <v>102</v>
      </c>
      <c r="E66" s="1">
        <v>59</v>
      </c>
      <c r="F66" s="1">
        <v>0.6</v>
      </c>
      <c r="G66" s="1">
        <f aca="true" t="shared" si="1" ref="G66:G72">E66*F66</f>
        <v>35.4</v>
      </c>
      <c r="H66" s="1"/>
    </row>
    <row r="67" spans="1:10" ht="34.5">
      <c r="A67" s="11"/>
      <c r="B67" s="11"/>
      <c r="C67" s="1">
        <v>64</v>
      </c>
      <c r="D67" s="1" t="s">
        <v>102</v>
      </c>
      <c r="E67" s="1">
        <v>86</v>
      </c>
      <c r="F67" s="1">
        <v>0.6</v>
      </c>
      <c r="G67" s="1">
        <f t="shared" si="1"/>
        <v>51.6</v>
      </c>
      <c r="H67" s="1"/>
      <c r="I67" s="26" t="s">
        <v>148</v>
      </c>
      <c r="J67" s="6" t="s">
        <v>137</v>
      </c>
    </row>
    <row r="68" spans="1:9" ht="17.25">
      <c r="A68" s="11"/>
      <c r="B68" s="11"/>
      <c r="C68" s="1">
        <v>65</v>
      </c>
      <c r="D68" s="1" t="s">
        <v>128</v>
      </c>
      <c r="E68" s="1">
        <v>1</v>
      </c>
      <c r="F68" s="1">
        <v>0.6</v>
      </c>
      <c r="G68" s="1">
        <f t="shared" si="1"/>
        <v>0.6</v>
      </c>
      <c r="H68" s="1" t="s">
        <v>129</v>
      </c>
      <c r="I68" s="26"/>
    </row>
    <row r="69" spans="1:10" ht="172.5">
      <c r="A69" s="11"/>
      <c r="B69" s="11"/>
      <c r="C69" s="1">
        <v>66</v>
      </c>
      <c r="D69" s="1" t="s">
        <v>56</v>
      </c>
      <c r="E69" s="1">
        <v>1</v>
      </c>
      <c r="F69" s="1">
        <v>2.4</v>
      </c>
      <c r="G69" s="1">
        <f t="shared" si="1"/>
        <v>2.4</v>
      </c>
      <c r="H69" s="1" t="s">
        <v>130</v>
      </c>
      <c r="I69" s="26" t="s">
        <v>136</v>
      </c>
      <c r="J69" s="6" t="s">
        <v>137</v>
      </c>
    </row>
    <row r="70" spans="1:8" ht="51.75">
      <c r="A70" s="11"/>
      <c r="B70" s="11"/>
      <c r="C70" s="1">
        <v>67</v>
      </c>
      <c r="D70" s="1" t="s">
        <v>56</v>
      </c>
      <c r="E70" s="1">
        <v>1</v>
      </c>
      <c r="F70" s="1">
        <v>2.4</v>
      </c>
      <c r="G70" s="1">
        <f>E70*F70</f>
        <v>2.4</v>
      </c>
      <c r="H70" s="1" t="s">
        <v>130</v>
      </c>
    </row>
    <row r="71" spans="1:8" ht="17.25">
      <c r="A71" s="11"/>
      <c r="B71" s="11"/>
      <c r="C71" s="1">
        <v>68</v>
      </c>
      <c r="D71" s="1" t="s">
        <v>131</v>
      </c>
      <c r="E71" s="1">
        <v>56</v>
      </c>
      <c r="F71" s="1">
        <v>0.1</v>
      </c>
      <c r="G71" s="1">
        <f t="shared" si="1"/>
        <v>5.6000000000000005</v>
      </c>
      <c r="H71" s="1" t="s">
        <v>132</v>
      </c>
    </row>
    <row r="72" spans="1:8" ht="17.25">
      <c r="A72" s="12"/>
      <c r="B72" s="12"/>
      <c r="C72" s="1">
        <v>69</v>
      </c>
      <c r="D72" s="1" t="s">
        <v>133</v>
      </c>
      <c r="E72" s="1">
        <v>56</v>
      </c>
      <c r="F72" s="1">
        <v>0.02</v>
      </c>
      <c r="G72" s="1">
        <f t="shared" si="1"/>
        <v>1.12</v>
      </c>
      <c r="H72" s="1" t="s">
        <v>132</v>
      </c>
    </row>
    <row r="73" spans="1:2" ht="17.25">
      <c r="A73" s="6" t="s">
        <v>134</v>
      </c>
      <c r="B73" s="24">
        <f>SUM(B4:B72)</f>
        <v>246.889</v>
      </c>
    </row>
  </sheetData>
  <sheetProtection/>
  <mergeCells count="8">
    <mergeCell ref="A1:K1"/>
    <mergeCell ref="I2:J2"/>
    <mergeCell ref="D2:H2"/>
    <mergeCell ref="C2:C3"/>
    <mergeCell ref="A39:A42"/>
    <mergeCell ref="A2:A3"/>
    <mergeCell ref="B2:B3"/>
    <mergeCell ref="K2:K3"/>
  </mergeCells>
  <dataValidations count="1">
    <dataValidation type="decimal" allowBlank="1" showInputMessage="1" showErrorMessage="1" sqref="F58:F60 F61:G67 F70:F71 G69:G72 E68:F69 F25:G25 F29:G41 F12:G12">
      <formula1>0</formula1>
      <formula2>10000000</formula2>
    </dataValidation>
  </dataValidations>
  <printOptions/>
  <pageMargins left="0.16" right="0.1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51">
      <selection activeCell="B58" sqref="B58"/>
    </sheetView>
  </sheetViews>
  <sheetFormatPr defaultColWidth="9.00390625" defaultRowHeight="14.25"/>
  <cols>
    <col min="1" max="1" width="9.50390625" style="0" bestFit="1" customWidth="1"/>
    <col min="2" max="2" width="22.75390625" style="0" bestFit="1" customWidth="1"/>
    <col min="3" max="3" width="22.00390625" style="0" bestFit="1" customWidth="1"/>
    <col min="4" max="4" width="5.50390625" style="0" bestFit="1" customWidth="1"/>
    <col min="5" max="5" width="13.875" style="0" bestFit="1" customWidth="1"/>
    <col min="6" max="6" width="18.375" style="0" bestFit="1" customWidth="1"/>
    <col min="7" max="7" width="11.625" style="0" bestFit="1" customWidth="1"/>
    <col min="8" max="8" width="9.50390625" style="0" bestFit="1" customWidth="1"/>
  </cols>
  <sheetData>
    <row r="1" spans="1:8" ht="17.25">
      <c r="A1" s="29" t="s">
        <v>28</v>
      </c>
      <c r="B1" s="29" t="s">
        <v>8</v>
      </c>
      <c r="C1" s="29"/>
      <c r="D1" s="29"/>
      <c r="E1" s="29"/>
      <c r="F1" s="29"/>
      <c r="G1" s="29" t="s">
        <v>5</v>
      </c>
      <c r="H1" s="29"/>
    </row>
    <row r="2" spans="1:8" ht="17.25">
      <c r="A2" s="29"/>
      <c r="B2" s="1" t="s">
        <v>3</v>
      </c>
      <c r="C2" s="1" t="s">
        <v>2</v>
      </c>
      <c r="D2" s="1" t="s">
        <v>0</v>
      </c>
      <c r="E2" s="1" t="s">
        <v>4</v>
      </c>
      <c r="F2" s="1" t="s">
        <v>1</v>
      </c>
      <c r="G2" s="7" t="s">
        <v>6</v>
      </c>
      <c r="H2" s="7" t="s">
        <v>7</v>
      </c>
    </row>
    <row r="3" spans="1:8" ht="17.25">
      <c r="A3" s="1">
        <v>1</v>
      </c>
      <c r="B3" s="1" t="s">
        <v>9</v>
      </c>
      <c r="C3" s="1" t="s">
        <v>16</v>
      </c>
      <c r="D3" s="1">
        <v>1</v>
      </c>
      <c r="E3" s="2">
        <v>0.85</v>
      </c>
      <c r="F3" s="2">
        <v>0.85</v>
      </c>
      <c r="G3" s="6"/>
      <c r="H3" s="6"/>
    </row>
    <row r="4" spans="1:8" ht="17.25">
      <c r="A4" s="1">
        <v>5</v>
      </c>
      <c r="B4" s="1" t="s">
        <v>13</v>
      </c>
      <c r="C4" s="1" t="s">
        <v>20</v>
      </c>
      <c r="D4" s="1">
        <v>1</v>
      </c>
      <c r="E4" s="2">
        <v>0.57</v>
      </c>
      <c r="F4" s="2">
        <v>0.57</v>
      </c>
      <c r="G4" s="6"/>
      <c r="H4" s="6"/>
    </row>
    <row r="5" spans="1:8" ht="17.25">
      <c r="A5" s="1">
        <v>57</v>
      </c>
      <c r="B5" s="1" t="s">
        <v>87</v>
      </c>
      <c r="C5" s="6"/>
      <c r="D5" s="1">
        <v>40</v>
      </c>
      <c r="E5" s="3"/>
      <c r="F5" s="1">
        <v>0.18</v>
      </c>
      <c r="G5" s="6"/>
      <c r="H5" s="6"/>
    </row>
    <row r="6" spans="1:8" ht="17.25">
      <c r="A6" s="1">
        <v>50</v>
      </c>
      <c r="B6" s="1" t="s">
        <v>74</v>
      </c>
      <c r="C6" s="1" t="s">
        <v>75</v>
      </c>
      <c r="D6" s="1">
        <v>1</v>
      </c>
      <c r="E6" s="1">
        <v>0.02</v>
      </c>
      <c r="F6" s="1">
        <v>0.02</v>
      </c>
      <c r="G6" s="9">
        <v>20032715</v>
      </c>
      <c r="H6" s="8" t="s">
        <v>63</v>
      </c>
    </row>
    <row r="7" spans="1:8" ht="138">
      <c r="A7" s="1">
        <v>23</v>
      </c>
      <c r="B7" s="1" t="s">
        <v>93</v>
      </c>
      <c r="C7" s="13" t="s">
        <v>105</v>
      </c>
      <c r="D7" s="1">
        <v>4</v>
      </c>
      <c r="E7" s="1">
        <v>0.75</v>
      </c>
      <c r="F7" s="1">
        <v>3</v>
      </c>
      <c r="G7" s="1" t="s">
        <v>94</v>
      </c>
      <c r="H7" s="1" t="s">
        <v>95</v>
      </c>
    </row>
    <row r="8" spans="1:8" ht="17.25">
      <c r="A8" s="1">
        <v>45</v>
      </c>
      <c r="B8" s="25" t="s">
        <v>66</v>
      </c>
      <c r="C8" s="1" t="s">
        <v>67</v>
      </c>
      <c r="D8" s="1">
        <v>1</v>
      </c>
      <c r="E8" s="1">
        <v>0.3</v>
      </c>
      <c r="F8" s="1">
        <v>0.3</v>
      </c>
      <c r="G8" s="9">
        <v>20031676</v>
      </c>
      <c r="H8" s="8" t="s">
        <v>63</v>
      </c>
    </row>
    <row r="9" spans="1:8" ht="17.25">
      <c r="A9" s="1">
        <v>46</v>
      </c>
      <c r="B9" s="25" t="s">
        <v>66</v>
      </c>
      <c r="C9" s="1" t="s">
        <v>67</v>
      </c>
      <c r="D9" s="1">
        <v>1</v>
      </c>
      <c r="E9" s="1">
        <v>0.3</v>
      </c>
      <c r="F9" s="1">
        <v>0.3</v>
      </c>
      <c r="G9" s="9">
        <v>20031677</v>
      </c>
      <c r="H9" s="8" t="s">
        <v>63</v>
      </c>
    </row>
    <row r="10" spans="1:8" ht="17.25">
      <c r="A10" s="1">
        <v>60</v>
      </c>
      <c r="B10" s="25" t="s">
        <v>66</v>
      </c>
      <c r="C10" s="1" t="s">
        <v>88</v>
      </c>
      <c r="D10" s="1">
        <v>1</v>
      </c>
      <c r="E10" s="3">
        <v>0.14</v>
      </c>
      <c r="F10" s="3">
        <v>0.14</v>
      </c>
      <c r="G10" s="6"/>
      <c r="H10" s="6"/>
    </row>
    <row r="11" spans="1:8" ht="17.25">
      <c r="A11" s="1">
        <v>6</v>
      </c>
      <c r="B11" s="1" t="s">
        <v>149</v>
      </c>
      <c r="C11" s="1" t="s">
        <v>20</v>
      </c>
      <c r="D11" s="1">
        <v>20</v>
      </c>
      <c r="E11" s="2">
        <v>0.08</v>
      </c>
      <c r="F11" s="2">
        <v>1.6</v>
      </c>
      <c r="G11" s="6"/>
      <c r="H11" s="6"/>
    </row>
    <row r="12" spans="1:8" ht="51.75">
      <c r="A12" s="1">
        <v>31</v>
      </c>
      <c r="B12" s="10" t="s">
        <v>56</v>
      </c>
      <c r="C12" s="6" t="s">
        <v>130</v>
      </c>
      <c r="D12" s="1">
        <v>4</v>
      </c>
      <c r="E12" s="5">
        <v>2.4</v>
      </c>
      <c r="F12" s="5">
        <f>D12*E12</f>
        <v>9.6</v>
      </c>
      <c r="G12" s="6"/>
      <c r="H12" s="6"/>
    </row>
    <row r="13" spans="1:8" ht="51.75">
      <c r="A13" s="1">
        <v>37</v>
      </c>
      <c r="B13" s="10" t="s">
        <v>56</v>
      </c>
      <c r="C13" s="6" t="s">
        <v>130</v>
      </c>
      <c r="D13" s="1">
        <v>1</v>
      </c>
      <c r="E13" s="3">
        <v>2.4</v>
      </c>
      <c r="F13" s="3">
        <f>D13*E13</f>
        <v>2.4</v>
      </c>
      <c r="G13" s="6"/>
      <c r="H13" s="6"/>
    </row>
    <row r="14" spans="1:8" ht="51.75">
      <c r="A14" s="1">
        <v>58</v>
      </c>
      <c r="B14" s="10" t="s">
        <v>56</v>
      </c>
      <c r="C14" s="6" t="s">
        <v>130</v>
      </c>
      <c r="D14" s="1">
        <v>1</v>
      </c>
      <c r="E14" s="3">
        <v>2.4</v>
      </c>
      <c r="F14" s="3">
        <v>2.4</v>
      </c>
      <c r="G14" s="6"/>
      <c r="H14" s="6"/>
    </row>
    <row r="15" spans="1:8" ht="172.5">
      <c r="A15" s="1">
        <v>66</v>
      </c>
      <c r="B15" s="10" t="s">
        <v>56</v>
      </c>
      <c r="C15" s="1" t="s">
        <v>130</v>
      </c>
      <c r="D15" s="1">
        <v>1</v>
      </c>
      <c r="E15" s="1">
        <v>2.4</v>
      </c>
      <c r="F15" s="1">
        <f>D15*E15</f>
        <v>2.4</v>
      </c>
      <c r="G15" s="26" t="s">
        <v>136</v>
      </c>
      <c r="H15" s="6" t="s">
        <v>137</v>
      </c>
    </row>
    <row r="16" spans="1:8" ht="51.75">
      <c r="A16" s="1">
        <v>67</v>
      </c>
      <c r="B16" s="10" t="s">
        <v>56</v>
      </c>
      <c r="C16" s="1" t="s">
        <v>130</v>
      </c>
      <c r="D16" s="1">
        <v>1</v>
      </c>
      <c r="E16" s="1">
        <v>2.4</v>
      </c>
      <c r="F16" s="1">
        <f>D16*E16</f>
        <v>2.4</v>
      </c>
      <c r="G16" s="6"/>
      <c r="H16" s="6"/>
    </row>
    <row r="17" spans="1:8" ht="17.25">
      <c r="A17" s="1">
        <v>3</v>
      </c>
      <c r="B17" s="1" t="s">
        <v>11</v>
      </c>
      <c r="C17" s="1" t="s">
        <v>18</v>
      </c>
      <c r="D17" s="1">
        <v>1</v>
      </c>
      <c r="E17" s="2">
        <v>0.23</v>
      </c>
      <c r="F17" s="2">
        <v>0.23</v>
      </c>
      <c r="G17" s="6"/>
      <c r="H17" s="6"/>
    </row>
    <row r="18" spans="1:8" ht="34.5">
      <c r="A18" s="1">
        <v>17</v>
      </c>
      <c r="B18" s="1" t="s">
        <v>111</v>
      </c>
      <c r="C18" s="1" t="s">
        <v>112</v>
      </c>
      <c r="D18" s="1">
        <v>1</v>
      </c>
      <c r="E18" s="1">
        <v>2</v>
      </c>
      <c r="F18" s="1">
        <v>2</v>
      </c>
      <c r="G18" s="6"/>
      <c r="H18" s="6"/>
    </row>
    <row r="19" spans="1:8" ht="17.25">
      <c r="A19" s="1">
        <v>40</v>
      </c>
      <c r="B19" s="1" t="s">
        <v>59</v>
      </c>
      <c r="C19" s="1" t="s">
        <v>144</v>
      </c>
      <c r="D19" s="1">
        <v>3</v>
      </c>
      <c r="E19" s="1">
        <v>0.22</v>
      </c>
      <c r="F19" s="1">
        <v>0.66</v>
      </c>
      <c r="G19" s="8"/>
      <c r="H19" s="8"/>
    </row>
    <row r="20" spans="1:8" ht="17.25">
      <c r="A20" s="1">
        <v>41</v>
      </c>
      <c r="B20" s="1" t="s">
        <v>59</v>
      </c>
      <c r="C20" s="1" t="s">
        <v>144</v>
      </c>
      <c r="D20" s="25">
        <v>1</v>
      </c>
      <c r="E20" s="25">
        <v>0.22</v>
      </c>
      <c r="F20" s="25">
        <v>0.22</v>
      </c>
      <c r="G20" s="9">
        <v>20010526</v>
      </c>
      <c r="H20" s="8" t="s">
        <v>63</v>
      </c>
    </row>
    <row r="21" spans="1:8" ht="17.25">
      <c r="A21" s="1">
        <v>48</v>
      </c>
      <c r="B21" s="1" t="s">
        <v>70</v>
      </c>
      <c r="C21" s="1" t="s">
        <v>71</v>
      </c>
      <c r="D21" s="25">
        <v>1</v>
      </c>
      <c r="E21" s="25">
        <v>0.3</v>
      </c>
      <c r="F21" s="25">
        <v>0.3</v>
      </c>
      <c r="G21" s="9">
        <v>20051290</v>
      </c>
      <c r="H21" s="8" t="s">
        <v>63</v>
      </c>
    </row>
    <row r="22" spans="1:8" ht="17.25">
      <c r="A22" s="1">
        <v>27</v>
      </c>
      <c r="B22" s="1" t="s">
        <v>46</v>
      </c>
      <c r="C22" s="1" t="s">
        <v>139</v>
      </c>
      <c r="D22" s="1">
        <v>1</v>
      </c>
      <c r="E22" s="3">
        <v>0.6</v>
      </c>
      <c r="F22" s="3">
        <v>0.6</v>
      </c>
      <c r="G22" s="6"/>
      <c r="H22" s="6"/>
    </row>
    <row r="23" spans="1:8" ht="17.25">
      <c r="A23" s="1">
        <v>34</v>
      </c>
      <c r="B23" s="1" t="s">
        <v>53</v>
      </c>
      <c r="C23" s="1" t="s">
        <v>51</v>
      </c>
      <c r="D23" s="1">
        <v>4</v>
      </c>
      <c r="E23" s="5">
        <v>0.06</v>
      </c>
      <c r="F23" s="5">
        <f>D23*E23</f>
        <v>0.24</v>
      </c>
      <c r="G23" s="6"/>
      <c r="H23" s="6"/>
    </row>
    <row r="24" spans="1:8" ht="17.25">
      <c r="A24" s="1">
        <v>8</v>
      </c>
      <c r="B24" s="1" t="s">
        <v>22</v>
      </c>
      <c r="C24" s="1" t="s">
        <v>23</v>
      </c>
      <c r="D24" s="1">
        <v>20</v>
      </c>
      <c r="E24" s="2">
        <v>0.11</v>
      </c>
      <c r="F24" s="2">
        <v>2.2</v>
      </c>
      <c r="G24" s="6"/>
      <c r="H24" s="6"/>
    </row>
    <row r="25" spans="1:8" ht="34.5">
      <c r="A25" s="1">
        <v>56</v>
      </c>
      <c r="B25" s="1" t="s">
        <v>99</v>
      </c>
      <c r="C25" s="6" t="s">
        <v>145</v>
      </c>
      <c r="D25" s="1">
        <v>40</v>
      </c>
      <c r="E25" s="3"/>
      <c r="F25" s="1">
        <v>0.312</v>
      </c>
      <c r="G25" s="6"/>
      <c r="H25" s="6"/>
    </row>
    <row r="26" spans="1:8" ht="17.25">
      <c r="A26" s="1">
        <v>55</v>
      </c>
      <c r="B26" s="1" t="s">
        <v>86</v>
      </c>
      <c r="C26" s="1" t="s">
        <v>98</v>
      </c>
      <c r="D26" s="1">
        <v>40</v>
      </c>
      <c r="E26" s="3"/>
      <c r="F26" s="1">
        <v>0.4</v>
      </c>
      <c r="G26" s="6"/>
      <c r="H26" s="6"/>
    </row>
    <row r="27" spans="1:8" ht="17.25">
      <c r="A27" s="1">
        <v>26</v>
      </c>
      <c r="B27" s="1" t="s">
        <v>45</v>
      </c>
      <c r="C27" s="1" t="s">
        <v>139</v>
      </c>
      <c r="D27" s="1">
        <v>1</v>
      </c>
      <c r="E27" s="3">
        <v>0.6</v>
      </c>
      <c r="F27" s="3">
        <v>0.6</v>
      </c>
      <c r="G27" s="6"/>
      <c r="H27" s="6"/>
    </row>
    <row r="28" spans="1:8" ht="99">
      <c r="A28" s="1">
        <v>19</v>
      </c>
      <c r="B28" s="21" t="s">
        <v>104</v>
      </c>
      <c r="C28" s="22" t="s">
        <v>138</v>
      </c>
      <c r="D28" s="21">
        <v>1</v>
      </c>
      <c r="E28" s="21">
        <v>40</v>
      </c>
      <c r="F28" s="21">
        <v>40</v>
      </c>
      <c r="G28" s="6"/>
      <c r="H28" s="6"/>
    </row>
    <row r="29" spans="1:8" ht="49.5">
      <c r="A29" s="1">
        <v>18</v>
      </c>
      <c r="B29" s="21" t="s">
        <v>103</v>
      </c>
      <c r="C29" s="22" t="s">
        <v>125</v>
      </c>
      <c r="D29" s="21">
        <v>1</v>
      </c>
      <c r="E29" s="21">
        <v>5</v>
      </c>
      <c r="F29" s="21">
        <v>5</v>
      </c>
      <c r="G29" s="6"/>
      <c r="H29" s="6"/>
    </row>
    <row r="30" spans="1:8" ht="69">
      <c r="A30" s="1">
        <v>54</v>
      </c>
      <c r="B30" s="1" t="s">
        <v>84</v>
      </c>
      <c r="C30" s="1" t="s">
        <v>126</v>
      </c>
      <c r="D30" s="1">
        <v>1</v>
      </c>
      <c r="E30" s="1">
        <v>1.8</v>
      </c>
      <c r="F30" s="1">
        <v>1.8</v>
      </c>
      <c r="G30" s="9" t="s">
        <v>85</v>
      </c>
      <c r="H30" s="8" t="s">
        <v>63</v>
      </c>
    </row>
    <row r="31" spans="1:8" ht="17.25">
      <c r="A31" s="1">
        <v>21</v>
      </c>
      <c r="B31" s="27" t="s">
        <v>102</v>
      </c>
      <c r="C31" s="1" t="s">
        <v>115</v>
      </c>
      <c r="D31" s="1">
        <v>4</v>
      </c>
      <c r="E31" s="1">
        <v>0.55</v>
      </c>
      <c r="F31" s="1">
        <v>2.2</v>
      </c>
      <c r="G31" s="6"/>
      <c r="H31" s="6"/>
    </row>
    <row r="32" spans="1:8" ht="17.25">
      <c r="A32" s="1">
        <v>32</v>
      </c>
      <c r="B32" s="28"/>
      <c r="C32" s="1" t="s">
        <v>57</v>
      </c>
      <c r="D32" s="1">
        <v>4</v>
      </c>
      <c r="E32" s="5">
        <v>0.525</v>
      </c>
      <c r="F32" s="5">
        <f>D32*E32</f>
        <v>2.1</v>
      </c>
      <c r="G32" s="6"/>
      <c r="H32" s="6"/>
    </row>
    <row r="33" spans="1:8" ht="17.25">
      <c r="A33" s="1">
        <v>36</v>
      </c>
      <c r="B33" s="28"/>
      <c r="C33" s="1"/>
      <c r="D33" s="1">
        <v>8</v>
      </c>
      <c r="E33" s="3">
        <v>0.45</v>
      </c>
      <c r="F33" s="3">
        <f>D33*E33</f>
        <v>3.6</v>
      </c>
      <c r="G33" s="6"/>
      <c r="H33" s="6"/>
    </row>
    <row r="34" spans="1:8" ht="34.5">
      <c r="A34" s="1">
        <v>43</v>
      </c>
      <c r="B34" s="28"/>
      <c r="C34" s="1"/>
      <c r="D34" s="1">
        <v>2</v>
      </c>
      <c r="E34" s="1">
        <v>0.5</v>
      </c>
      <c r="F34" s="1">
        <v>1</v>
      </c>
      <c r="G34" s="9" t="s">
        <v>62</v>
      </c>
      <c r="H34" s="8" t="s">
        <v>63</v>
      </c>
    </row>
    <row r="35" spans="1:8" ht="17.25">
      <c r="A35" s="1">
        <v>61</v>
      </c>
      <c r="B35" s="28"/>
      <c r="C35" s="6"/>
      <c r="D35" s="1">
        <v>1</v>
      </c>
      <c r="E35" s="3">
        <v>0.45</v>
      </c>
      <c r="F35" s="3">
        <v>0.45</v>
      </c>
      <c r="G35" s="6"/>
      <c r="H35" s="6"/>
    </row>
    <row r="36" spans="1:8" ht="17.25">
      <c r="A36" s="1">
        <v>63</v>
      </c>
      <c r="B36" s="28"/>
      <c r="C36" s="1"/>
      <c r="D36" s="1">
        <v>59</v>
      </c>
      <c r="E36" s="1">
        <v>0.6</v>
      </c>
      <c r="F36" s="1">
        <f>D36*E36</f>
        <v>35.4</v>
      </c>
      <c r="G36" s="6"/>
      <c r="H36" s="6"/>
    </row>
    <row r="37" spans="1:8" ht="34.5">
      <c r="A37" s="1">
        <v>64</v>
      </c>
      <c r="B37" s="33"/>
      <c r="C37" s="1"/>
      <c r="D37" s="1">
        <v>86</v>
      </c>
      <c r="E37" s="1">
        <v>0.6</v>
      </c>
      <c r="F37" s="1">
        <f>D37*E37</f>
        <v>51.6</v>
      </c>
      <c r="G37" s="26" t="s">
        <v>148</v>
      </c>
      <c r="H37" s="6" t="s">
        <v>137</v>
      </c>
    </row>
    <row r="38" spans="1:8" ht="17.25">
      <c r="A38" s="1">
        <v>2</v>
      </c>
      <c r="B38" s="1" t="s">
        <v>10</v>
      </c>
      <c r="C38" s="1" t="s">
        <v>17</v>
      </c>
      <c r="D38" s="1">
        <v>4</v>
      </c>
      <c r="E38" s="2">
        <v>0.25</v>
      </c>
      <c r="F38" s="2">
        <v>1</v>
      </c>
      <c r="G38" s="6"/>
      <c r="H38" s="6"/>
    </row>
    <row r="39" spans="1:8" ht="17.25">
      <c r="A39" s="1">
        <v>65</v>
      </c>
      <c r="B39" s="1" t="s">
        <v>128</v>
      </c>
      <c r="C39" s="1" t="s">
        <v>129</v>
      </c>
      <c r="D39" s="1">
        <v>1</v>
      </c>
      <c r="E39" s="1">
        <v>0.6</v>
      </c>
      <c r="F39" s="1">
        <f>D39*E39</f>
        <v>0.6</v>
      </c>
      <c r="G39" s="26"/>
      <c r="H39" s="6"/>
    </row>
    <row r="40" spans="1:8" ht="17.25">
      <c r="A40" s="1">
        <v>29</v>
      </c>
      <c r="B40" s="1" t="s">
        <v>48</v>
      </c>
      <c r="C40" s="1" t="s">
        <v>139</v>
      </c>
      <c r="D40" s="1">
        <v>1</v>
      </c>
      <c r="E40" s="3">
        <v>0.6</v>
      </c>
      <c r="F40" s="3">
        <v>0.6</v>
      </c>
      <c r="G40" s="6"/>
      <c r="H40" s="6"/>
    </row>
    <row r="41" spans="1:8" ht="34.5">
      <c r="A41" s="1">
        <v>53</v>
      </c>
      <c r="B41" s="1" t="s">
        <v>81</v>
      </c>
      <c r="C41" s="1" t="s">
        <v>82</v>
      </c>
      <c r="D41" s="1">
        <v>3</v>
      </c>
      <c r="E41" s="1">
        <v>0.6</v>
      </c>
      <c r="F41" s="1">
        <v>1.8</v>
      </c>
      <c r="G41" s="9" t="s">
        <v>83</v>
      </c>
      <c r="H41" s="8" t="s">
        <v>63</v>
      </c>
    </row>
    <row r="42" spans="1:8" ht="17.25">
      <c r="A42" s="1">
        <v>38</v>
      </c>
      <c r="B42" s="1" t="s">
        <v>124</v>
      </c>
      <c r="C42" s="1" t="s">
        <v>50</v>
      </c>
      <c r="D42" s="1">
        <v>1</v>
      </c>
      <c r="E42" s="3">
        <v>0.8</v>
      </c>
      <c r="F42" s="3">
        <f>D42*E42</f>
        <v>0.8</v>
      </c>
      <c r="G42" s="6"/>
      <c r="H42" s="6"/>
    </row>
    <row r="43" spans="1:8" ht="17.25">
      <c r="A43" s="1">
        <v>7</v>
      </c>
      <c r="B43" s="1" t="s">
        <v>15</v>
      </c>
      <c r="C43" s="1" t="s">
        <v>21</v>
      </c>
      <c r="D43" s="1">
        <v>1</v>
      </c>
      <c r="E43" s="2">
        <v>0.09</v>
      </c>
      <c r="F43" s="2">
        <v>0.09</v>
      </c>
      <c r="G43" s="6"/>
      <c r="H43" s="6"/>
    </row>
    <row r="44" spans="1:8" ht="17.25">
      <c r="A44" s="1">
        <v>44</v>
      </c>
      <c r="B44" s="1" t="s">
        <v>64</v>
      </c>
      <c r="C44" s="1" t="s">
        <v>65</v>
      </c>
      <c r="D44" s="1">
        <v>1</v>
      </c>
      <c r="E44" s="1">
        <v>0.25</v>
      </c>
      <c r="F44" s="1">
        <v>0.25</v>
      </c>
      <c r="G44" s="9">
        <v>20032725</v>
      </c>
      <c r="H44" s="8" t="s">
        <v>63</v>
      </c>
    </row>
    <row r="45" spans="1:8" ht="17.25">
      <c r="A45" s="1">
        <v>4</v>
      </c>
      <c r="B45" s="1" t="s">
        <v>12</v>
      </c>
      <c r="C45" s="1" t="s">
        <v>19</v>
      </c>
      <c r="D45" s="1">
        <v>1</v>
      </c>
      <c r="E45" s="2">
        <v>0.12</v>
      </c>
      <c r="F45" s="2">
        <v>0.12</v>
      </c>
      <c r="G45" s="6"/>
      <c r="H45" s="6"/>
    </row>
    <row r="46" spans="1:8" ht="51.75">
      <c r="A46" s="1">
        <v>25</v>
      </c>
      <c r="B46" s="1" t="s">
        <v>119</v>
      </c>
      <c r="C46" s="14" t="s">
        <v>44</v>
      </c>
      <c r="D46" s="1">
        <v>2</v>
      </c>
      <c r="E46" s="4">
        <v>0.25</v>
      </c>
      <c r="F46" s="4">
        <v>0.5</v>
      </c>
      <c r="G46" s="1" t="s">
        <v>140</v>
      </c>
      <c r="H46" s="1" t="s">
        <v>95</v>
      </c>
    </row>
    <row r="47" spans="1:8" ht="34.5">
      <c r="A47" s="1">
        <v>52</v>
      </c>
      <c r="B47" s="1" t="s">
        <v>78</v>
      </c>
      <c r="C47" s="1" t="s">
        <v>79</v>
      </c>
      <c r="D47" s="1">
        <v>20</v>
      </c>
      <c r="E47" s="1">
        <v>0.3</v>
      </c>
      <c r="F47" s="1">
        <v>6</v>
      </c>
      <c r="G47" s="9" t="s">
        <v>80</v>
      </c>
      <c r="H47" s="8" t="s">
        <v>63</v>
      </c>
    </row>
    <row r="48" spans="1:8" ht="17.25">
      <c r="A48" s="1">
        <v>68</v>
      </c>
      <c r="B48" s="1" t="s">
        <v>131</v>
      </c>
      <c r="C48" s="1" t="s">
        <v>132</v>
      </c>
      <c r="D48" s="1">
        <v>56</v>
      </c>
      <c r="E48" s="1">
        <v>0.1</v>
      </c>
      <c r="F48" s="1">
        <f>D48*E48</f>
        <v>5.6000000000000005</v>
      </c>
      <c r="G48" s="6"/>
      <c r="H48" s="6"/>
    </row>
    <row r="49" spans="1:8" ht="17.25">
      <c r="A49" s="1">
        <v>42</v>
      </c>
      <c r="B49" s="1" t="s">
        <v>60</v>
      </c>
      <c r="C49" s="1" t="s">
        <v>61</v>
      </c>
      <c r="D49" s="1">
        <v>3</v>
      </c>
      <c r="E49" s="1">
        <v>2.2</v>
      </c>
      <c r="F49" s="1">
        <v>6.6</v>
      </c>
      <c r="G49" s="8"/>
      <c r="H49" s="8"/>
    </row>
    <row r="50" spans="1:8" ht="17.25">
      <c r="A50" s="1">
        <v>15</v>
      </c>
      <c r="B50" s="1" t="s">
        <v>39</v>
      </c>
      <c r="C50" s="1" t="s">
        <v>40</v>
      </c>
      <c r="D50" s="1">
        <v>1</v>
      </c>
      <c r="E50" s="1">
        <v>0.95</v>
      </c>
      <c r="F50" s="1">
        <v>0.95</v>
      </c>
      <c r="G50" s="6"/>
      <c r="H50" s="6"/>
    </row>
    <row r="51" spans="1:8" ht="17.25">
      <c r="A51" s="1">
        <v>69</v>
      </c>
      <c r="B51" s="1" t="s">
        <v>133</v>
      </c>
      <c r="C51" s="1" t="s">
        <v>132</v>
      </c>
      <c r="D51" s="1">
        <v>56</v>
      </c>
      <c r="E51" s="1">
        <v>0.02</v>
      </c>
      <c r="F51" s="1">
        <f>D51*E51</f>
        <v>1.12</v>
      </c>
      <c r="G51" s="6"/>
      <c r="H51" s="6"/>
    </row>
    <row r="52" spans="1:8" ht="146.25">
      <c r="A52" s="1">
        <v>24</v>
      </c>
      <c r="B52" s="1" t="s">
        <v>116</v>
      </c>
      <c r="C52" s="14" t="s">
        <v>106</v>
      </c>
      <c r="D52" s="1">
        <v>1</v>
      </c>
      <c r="E52" s="4">
        <v>1.5</v>
      </c>
      <c r="F52" s="4">
        <v>1.5</v>
      </c>
      <c r="G52" s="1" t="s">
        <v>117</v>
      </c>
      <c r="H52" s="1" t="s">
        <v>118</v>
      </c>
    </row>
    <row r="53" spans="1:8" ht="34.5">
      <c r="A53" s="1">
        <v>39</v>
      </c>
      <c r="B53" s="1" t="s">
        <v>58</v>
      </c>
      <c r="C53" s="1" t="s">
        <v>143</v>
      </c>
      <c r="D53" s="1">
        <v>1</v>
      </c>
      <c r="E53" s="1">
        <v>0.5</v>
      </c>
      <c r="F53" s="1">
        <v>0.5</v>
      </c>
      <c r="G53" s="8"/>
      <c r="H53" s="8"/>
    </row>
    <row r="54" spans="1:8" ht="17.25">
      <c r="A54" s="1">
        <v>59</v>
      </c>
      <c r="B54" s="1" t="s">
        <v>100</v>
      </c>
      <c r="C54" s="1" t="s">
        <v>146</v>
      </c>
      <c r="D54" s="1">
        <v>1</v>
      </c>
      <c r="E54" s="3">
        <v>0.135</v>
      </c>
      <c r="F54" s="3">
        <v>0.135</v>
      </c>
      <c r="G54" s="6"/>
      <c r="H54" s="6"/>
    </row>
    <row r="55" spans="1:8" ht="17.25">
      <c r="A55" s="1">
        <v>47</v>
      </c>
      <c r="B55" s="1" t="s">
        <v>68</v>
      </c>
      <c r="C55" s="1" t="s">
        <v>69</v>
      </c>
      <c r="D55" s="1">
        <v>1</v>
      </c>
      <c r="E55" s="1">
        <v>0.25</v>
      </c>
      <c r="F55" s="1">
        <v>0.25</v>
      </c>
      <c r="G55" s="9">
        <v>20032712</v>
      </c>
      <c r="H55" s="8" t="s">
        <v>63</v>
      </c>
    </row>
    <row r="56" spans="1:8" ht="17.25">
      <c r="A56" s="1">
        <v>49</v>
      </c>
      <c r="B56" s="1" t="s">
        <v>72</v>
      </c>
      <c r="C56" s="1" t="s">
        <v>73</v>
      </c>
      <c r="D56" s="1">
        <v>1</v>
      </c>
      <c r="E56" s="1">
        <v>0.1</v>
      </c>
      <c r="F56" s="1">
        <v>0.1</v>
      </c>
      <c r="G56" s="9">
        <v>20051298</v>
      </c>
      <c r="H56" s="8" t="s">
        <v>63</v>
      </c>
    </row>
    <row r="57" spans="1:8" ht="17.25">
      <c r="A57" s="1">
        <v>16</v>
      </c>
      <c r="B57" s="1" t="s">
        <v>41</v>
      </c>
      <c r="C57" s="1" t="s">
        <v>42</v>
      </c>
      <c r="D57" s="1">
        <v>1</v>
      </c>
      <c r="E57" s="1">
        <v>0.15</v>
      </c>
      <c r="F57" s="1">
        <v>0.15</v>
      </c>
      <c r="G57" s="6"/>
      <c r="H57" s="6"/>
    </row>
    <row r="58" spans="1:8" ht="17.25">
      <c r="A58" s="1">
        <v>22</v>
      </c>
      <c r="B58" s="1" t="s">
        <v>96</v>
      </c>
      <c r="C58" s="1" t="s">
        <v>91</v>
      </c>
      <c r="D58" s="1">
        <v>2</v>
      </c>
      <c r="E58" s="3">
        <v>0.08</v>
      </c>
      <c r="F58" s="3">
        <v>0.16</v>
      </c>
      <c r="G58" s="6"/>
      <c r="H58" s="6"/>
    </row>
    <row r="59" spans="1:8" ht="17.25">
      <c r="A59" s="1">
        <v>28</v>
      </c>
      <c r="B59" s="1" t="s">
        <v>47</v>
      </c>
      <c r="C59" s="1" t="s">
        <v>139</v>
      </c>
      <c r="D59" s="1">
        <v>1</v>
      </c>
      <c r="E59" s="3">
        <v>0.6</v>
      </c>
      <c r="F59" s="3">
        <v>0.6</v>
      </c>
      <c r="G59" s="6"/>
      <c r="H59" s="6"/>
    </row>
    <row r="60" spans="1:8" ht="17.25">
      <c r="A60" s="1">
        <v>20</v>
      </c>
      <c r="B60" s="1" t="s">
        <v>43</v>
      </c>
      <c r="C60" s="1" t="s">
        <v>114</v>
      </c>
      <c r="D60" s="1">
        <v>1</v>
      </c>
      <c r="E60" s="1">
        <v>0.6</v>
      </c>
      <c r="F60" s="1">
        <v>0.6</v>
      </c>
      <c r="G60" s="6"/>
      <c r="H60" s="6"/>
    </row>
    <row r="61" spans="1:8" ht="17.25">
      <c r="A61" s="1">
        <v>9</v>
      </c>
      <c r="B61" s="1" t="s">
        <v>26</v>
      </c>
      <c r="C61" s="6"/>
      <c r="D61" s="1">
        <v>1</v>
      </c>
      <c r="E61" s="3">
        <v>15</v>
      </c>
      <c r="F61" s="3">
        <v>15</v>
      </c>
      <c r="G61" s="6"/>
      <c r="H61" s="6"/>
    </row>
    <row r="62" spans="1:8" ht="17.25">
      <c r="A62" s="1">
        <v>62</v>
      </c>
      <c r="B62" s="1" t="s">
        <v>89</v>
      </c>
      <c r="C62" s="1" t="s">
        <v>147</v>
      </c>
      <c r="D62" s="1">
        <v>1</v>
      </c>
      <c r="E62" s="3">
        <v>0.04</v>
      </c>
      <c r="F62" s="3">
        <v>0.04</v>
      </c>
      <c r="G62" s="6"/>
      <c r="H62" s="6"/>
    </row>
    <row r="63" spans="1:8" ht="17.25">
      <c r="A63" s="1">
        <v>51</v>
      </c>
      <c r="B63" s="1" t="s">
        <v>76</v>
      </c>
      <c r="C63" s="1" t="s">
        <v>77</v>
      </c>
      <c r="D63" s="1">
        <v>1</v>
      </c>
      <c r="E63" s="1">
        <v>0.9</v>
      </c>
      <c r="F63" s="1">
        <v>0.9</v>
      </c>
      <c r="G63" s="9">
        <v>20070149</v>
      </c>
      <c r="H63" s="8" t="s">
        <v>63</v>
      </c>
    </row>
    <row r="64" spans="1:8" ht="17.25">
      <c r="A64" s="1">
        <v>11</v>
      </c>
      <c r="B64" s="1" t="s">
        <v>31</v>
      </c>
      <c r="C64" s="1" t="s">
        <v>32</v>
      </c>
      <c r="D64" s="1">
        <v>2</v>
      </c>
      <c r="E64" s="1">
        <v>0.98</v>
      </c>
      <c r="F64" s="1">
        <v>1.96</v>
      </c>
      <c r="G64" s="6"/>
      <c r="H64" s="6"/>
    </row>
    <row r="65" spans="1:8" ht="17.25">
      <c r="A65" s="1">
        <v>14</v>
      </c>
      <c r="B65" s="1" t="s">
        <v>37</v>
      </c>
      <c r="C65" s="1" t="s">
        <v>38</v>
      </c>
      <c r="D65" s="1">
        <v>2</v>
      </c>
      <c r="E65" s="1">
        <v>0.74</v>
      </c>
      <c r="F65" s="1">
        <v>1.52</v>
      </c>
      <c r="G65" s="6"/>
      <c r="H65" s="6"/>
    </row>
    <row r="66" spans="1:8" ht="17.25">
      <c r="A66" s="1">
        <v>12</v>
      </c>
      <c r="B66" s="1" t="s">
        <v>33</v>
      </c>
      <c r="C66" s="1" t="s">
        <v>34</v>
      </c>
      <c r="D66" s="1">
        <v>1</v>
      </c>
      <c r="E66" s="1">
        <v>0.42</v>
      </c>
      <c r="F66" s="1">
        <v>0.42</v>
      </c>
      <c r="G66" s="6"/>
      <c r="H66" s="6"/>
    </row>
    <row r="67" spans="1:8" ht="17.25">
      <c r="A67" s="1">
        <v>10</v>
      </c>
      <c r="B67" s="1" t="s">
        <v>29</v>
      </c>
      <c r="C67" s="1" t="s">
        <v>30</v>
      </c>
      <c r="D67" s="1">
        <v>1</v>
      </c>
      <c r="E67" s="1">
        <v>1.58</v>
      </c>
      <c r="F67" s="1">
        <v>1.58</v>
      </c>
      <c r="G67" s="6"/>
      <c r="H67" s="6"/>
    </row>
    <row r="68" spans="1:8" ht="17.25">
      <c r="A68" s="1">
        <v>13</v>
      </c>
      <c r="B68" s="1" t="s">
        <v>35</v>
      </c>
      <c r="C68" s="1" t="s">
        <v>36</v>
      </c>
      <c r="D68" s="1">
        <v>1</v>
      </c>
      <c r="E68" s="1">
        <v>0.44</v>
      </c>
      <c r="F68" s="1">
        <v>0.44</v>
      </c>
      <c r="G68" s="6"/>
      <c r="H68" s="6"/>
    </row>
    <row r="69" spans="1:8" ht="17.25">
      <c r="A69" s="1">
        <v>33</v>
      </c>
      <c r="B69" s="1" t="s">
        <v>52</v>
      </c>
      <c r="C69" s="1" t="s">
        <v>51</v>
      </c>
      <c r="D69" s="1">
        <v>4</v>
      </c>
      <c r="E69" s="5">
        <v>3.333</v>
      </c>
      <c r="F69" s="5">
        <f>D69*E69</f>
        <v>13.332</v>
      </c>
      <c r="G69" s="6"/>
      <c r="H69" s="6"/>
    </row>
    <row r="70" spans="1:8" ht="17.25">
      <c r="A70" s="1">
        <v>30</v>
      </c>
      <c r="B70" s="1" t="s">
        <v>49</v>
      </c>
      <c r="C70" s="1" t="s">
        <v>139</v>
      </c>
      <c r="D70" s="1">
        <v>1</v>
      </c>
      <c r="E70" s="3">
        <v>0.6</v>
      </c>
      <c r="F70" s="3">
        <v>0.6</v>
      </c>
      <c r="G70" s="6"/>
      <c r="H70" s="6"/>
    </row>
    <row r="71" spans="1:8" ht="34.5">
      <c r="A71" s="1">
        <v>35</v>
      </c>
      <c r="B71" s="1" t="s">
        <v>54</v>
      </c>
      <c r="C71" s="1" t="s">
        <v>55</v>
      </c>
      <c r="D71" s="1">
        <v>160</v>
      </c>
      <c r="E71" s="5">
        <v>0.025</v>
      </c>
      <c r="F71" s="5">
        <f>D71*E71</f>
        <v>4</v>
      </c>
      <c r="G71" s="6"/>
      <c r="H71" s="6"/>
    </row>
    <row r="72" spans="1:8" ht="17.25">
      <c r="A72" s="6"/>
      <c r="B72" s="6"/>
      <c r="C72" s="6"/>
      <c r="D72" s="6"/>
      <c r="E72" s="6"/>
      <c r="F72" s="6"/>
      <c r="G72" s="6"/>
      <c r="H72" s="6"/>
    </row>
  </sheetData>
  <mergeCells count="4">
    <mergeCell ref="B31:B37"/>
    <mergeCell ref="A1:A2"/>
    <mergeCell ref="B1:F1"/>
    <mergeCell ref="G1:H1"/>
  </mergeCells>
  <dataValidations count="1">
    <dataValidation type="decimal" allowBlank="1" showInputMessage="1" showErrorMessage="1" sqref="E57:E59 E60:F66 E69:E70 F68:F71 D67:E68 E24:F24 E28:F40 E11:F11">
      <formula1>0</formula1>
      <formula2>10000000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2012-09-24T02:04:16Z</cp:lastPrinted>
  <dcterms:created xsi:type="dcterms:W3CDTF">2012-09-19T07:30:36Z</dcterms:created>
  <dcterms:modified xsi:type="dcterms:W3CDTF">2012-09-24T02:42:19Z</dcterms:modified>
  <cp:category/>
  <cp:version/>
  <cp:contentType/>
  <cp:contentStatus/>
</cp:coreProperties>
</file>